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05" windowWidth="22995" windowHeight="10050"/>
  </bookViews>
  <sheets>
    <sheet name="Lekcja 1" sheetId="3" r:id="rId1"/>
    <sheet name="Lekcja 2" sheetId="4" r:id="rId2"/>
    <sheet name="Lekcja 5.1" sheetId="9" r:id="rId3"/>
    <sheet name="Lekcja 5.2" sheetId="8" r:id="rId4"/>
    <sheet name="Lekcja 5.3" sheetId="10" r:id="rId5"/>
    <sheet name="Lekcja 6" sheetId="11" r:id="rId6"/>
    <sheet name="Tablica przestawna" sheetId="18" r:id="rId7"/>
    <sheet name="Lekcja 7" sheetId="12" r:id="rId8"/>
    <sheet name="Lekcja 8" sheetId="13" r:id="rId9"/>
    <sheet name="Lekcja 9 i 10" sheetId="14" r:id="rId10"/>
    <sheet name="Lekcja 12-1" sheetId="23" r:id="rId11"/>
    <sheet name="Lekcja 12-2" sheetId="22" r:id="rId12"/>
    <sheet name="Lekcja 12-3" sheetId="20" r:id="rId13"/>
  </sheets>
  <definedNames>
    <definedName name="Fragmentator_Kategoria">#N/A</definedName>
    <definedName name="Fragmentator_miesiąc">#N/A</definedName>
    <definedName name="Fragmentator_Producent">#N/A</definedName>
    <definedName name="Fragmentator_Segment">#N/A</definedName>
    <definedName name="Fragmentator_Województwo">#N/A</definedName>
    <definedName name="solver_adj" localSheetId="12" hidden="1">'Lekcja 12-3'!$A$1</definedName>
    <definedName name="solver_cvg" localSheetId="12" hidden="1">0.0001</definedName>
    <definedName name="solver_drv" localSheetId="12" hidden="1">1</definedName>
    <definedName name="solver_eng" localSheetId="12" hidden="1">1</definedName>
    <definedName name="solver_est" localSheetId="12" hidden="1">1</definedName>
    <definedName name="solver_itr" localSheetId="12" hidden="1">2147483647</definedName>
    <definedName name="solver_lhs1" localSheetId="12" hidden="1">'Lekcja 12-3'!$A$1</definedName>
    <definedName name="solver_lhs2" localSheetId="12" hidden="1">'Lekcja 12-3'!$A$1</definedName>
    <definedName name="solver_mip" localSheetId="12" hidden="1">2147483647</definedName>
    <definedName name="solver_mni" localSheetId="12" hidden="1">30</definedName>
    <definedName name="solver_mrt" localSheetId="12" hidden="1">0.075</definedName>
    <definedName name="solver_msl" localSheetId="12" hidden="1">2</definedName>
    <definedName name="solver_neg" localSheetId="12" hidden="1">1</definedName>
    <definedName name="solver_nod" localSheetId="12" hidden="1">2147483647</definedName>
    <definedName name="solver_num" localSheetId="12" hidden="1">2</definedName>
    <definedName name="solver_nwt" localSheetId="12" hidden="1">1</definedName>
    <definedName name="solver_opt" localSheetId="12" hidden="1">'Lekcja 12-3'!$H$27</definedName>
    <definedName name="solver_pre" localSheetId="12" hidden="1">0.000001</definedName>
    <definedName name="solver_rbv" localSheetId="12" hidden="1">1</definedName>
    <definedName name="solver_rel1" localSheetId="12" hidden="1">1</definedName>
    <definedName name="solver_rel2" localSheetId="12" hidden="1">3</definedName>
    <definedName name="solver_rhs1" localSheetId="12" hidden="1">1</definedName>
    <definedName name="solver_rhs2" localSheetId="12" hidden="1">0</definedName>
    <definedName name="solver_rlx" localSheetId="12" hidden="1">2</definedName>
    <definedName name="solver_rsd" localSheetId="12" hidden="1">0</definedName>
    <definedName name="solver_scl" localSheetId="12" hidden="1">1</definedName>
    <definedName name="solver_sho" localSheetId="12" hidden="1">2</definedName>
    <definedName name="solver_ssz" localSheetId="12" hidden="1">100</definedName>
    <definedName name="solver_tim" localSheetId="12" hidden="1">2147483647</definedName>
    <definedName name="solver_tol" localSheetId="12" hidden="1">0.01</definedName>
    <definedName name="solver_typ" localSheetId="12" hidden="1">2</definedName>
    <definedName name="solver_val" localSheetId="12" hidden="1">0</definedName>
    <definedName name="solver_ver" localSheetId="12" hidden="1">3</definedName>
  </definedNames>
  <calcPr calcId="145621"/>
  <pivotCaches>
    <pivotCache cacheId="2" r:id="rId14"/>
  </pivotCaches>
  <extLst>
    <ext xmlns:x14="http://schemas.microsoft.com/office/spreadsheetml/2009/9/main" uri="{BBE1A952-AA13-448e-AADC-164F8A28A991}">
      <x14:slicerCaches>
        <x14:slicerCache r:id="rId15"/>
        <x14:slicerCache r:id="rId16"/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M3" i="12" l="1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" i="12"/>
</calcChain>
</file>

<file path=xl/comments1.xml><?xml version="1.0" encoding="utf-8"?>
<comments xmlns="http://schemas.openxmlformats.org/spreadsheetml/2006/main">
  <authors>
    <author>Aneta</author>
  </authors>
  <commentList>
    <comment ref="I2" authorId="0">
      <text>
        <r>
          <rPr>
            <sz val="9"/>
            <color indexed="81"/>
            <rFont val="Tahoma"/>
            <family val="2"/>
            <charset val="238"/>
          </rPr>
          <t>Do wykorzystania:
suma.warunków lub suma.jeżeli</t>
        </r>
      </text>
    </comment>
    <comment ref="C3" authorId="0">
      <text>
        <r>
          <rPr>
            <sz val="9"/>
            <color indexed="81"/>
            <rFont val="Tahoma"/>
            <family val="2"/>
            <charset val="238"/>
          </rPr>
          <t xml:space="preserve">Proste zastosowanie funkcji </t>
        </r>
        <r>
          <rPr>
            <b/>
            <sz val="9"/>
            <color indexed="81"/>
            <rFont val="Tahoma"/>
            <family val="2"/>
            <charset val="238"/>
          </rPr>
          <t>JEŻELI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" authorId="0">
      <text>
        <r>
          <rPr>
            <sz val="9"/>
            <color indexed="81"/>
            <rFont val="Tahoma"/>
            <family val="2"/>
            <charset val="238"/>
          </rPr>
          <t xml:space="preserve">Zastosowanie funkcji JEŻELI z operatorem matematycznym
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238"/>
          </rPr>
          <t>Zastosowanie funkcji zagnieżdżonej JEŻELI w JEŻELI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Aneta</author>
  </authors>
  <commentLis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TABELA PREMII</t>
        </r>
        <r>
          <rPr>
            <sz val="9"/>
            <color indexed="81"/>
            <rFont val="Tahoma"/>
            <family val="2"/>
            <charset val="238"/>
          </rPr>
          <t xml:space="preserve">
przedziały lewostronnie domknięte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Proste zastosowanie funkcji </t>
        </r>
        <r>
          <rPr>
            <b/>
            <sz val="9"/>
            <color indexed="81"/>
            <rFont val="Tahoma"/>
            <family val="2"/>
            <charset val="238"/>
          </rPr>
          <t>WYSZUKAJ.PIONOWO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Proste zastosowanie funkcji </t>
        </r>
        <r>
          <rPr>
            <b/>
            <sz val="9"/>
            <color indexed="81"/>
            <rFont val="Tahoma"/>
            <family val="2"/>
            <charset val="238"/>
          </rPr>
          <t>JEŻELI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" authorId="0">
      <text>
        <r>
          <rPr>
            <sz val="9"/>
            <color indexed="81"/>
            <rFont val="Tahoma"/>
            <family val="2"/>
            <charset val="238"/>
          </rPr>
          <t xml:space="preserve">zagnieżdżenie funkcji </t>
        </r>
        <r>
          <rPr>
            <b/>
            <sz val="9"/>
            <color indexed="81"/>
            <rFont val="Tahoma"/>
            <family val="2"/>
            <charset val="238"/>
          </rPr>
          <t>wyszukaj.pionowo</t>
        </r>
        <r>
          <rPr>
            <sz val="9"/>
            <color indexed="81"/>
            <rFont val="Tahoma"/>
            <family val="2"/>
            <charset val="238"/>
          </rPr>
          <t xml:space="preserve"> w funkcji </t>
        </r>
        <r>
          <rPr>
            <b/>
            <sz val="9"/>
            <color indexed="81"/>
            <rFont val="Tahoma"/>
            <family val="2"/>
            <charset val="238"/>
          </rPr>
          <t>jeżeli</t>
        </r>
      </text>
    </comment>
  </commentList>
</comments>
</file>

<file path=xl/comments3.xml><?xml version="1.0" encoding="utf-8"?>
<comments xmlns="http://schemas.openxmlformats.org/spreadsheetml/2006/main">
  <authors>
    <author>Aneta</author>
  </authors>
  <commentList>
    <comment ref="C1" authorId="0">
      <text>
        <r>
          <rPr>
            <sz val="14"/>
            <color indexed="81"/>
            <rFont val="Calibri Light"/>
            <family val="2"/>
            <charset val="238"/>
          </rPr>
          <t xml:space="preserve">Przeciętne miesięczne </t>
        </r>
        <r>
          <rPr>
            <b/>
            <sz val="14"/>
            <color indexed="81"/>
            <rFont val="Calibri Light"/>
            <family val="2"/>
            <charset val="238"/>
          </rPr>
          <t>nominalne wynagrodzenie brutto</t>
        </r>
        <r>
          <rPr>
            <sz val="14"/>
            <color indexed="81"/>
            <rFont val="Calibri Light"/>
            <family val="2"/>
            <charset val="238"/>
          </rPr>
          <t xml:space="preserve"> w sektorze przedsiębiorstw w zł [stat.gov.pl - miesięczne wskaźniki makroekonomiczne]</t>
        </r>
      </text>
    </comment>
  </commentList>
</comments>
</file>

<file path=xl/comments4.xml><?xml version="1.0" encoding="utf-8"?>
<comments xmlns="http://schemas.openxmlformats.org/spreadsheetml/2006/main">
  <authors>
    <author>Aneta</author>
  </authors>
  <commentList>
    <comment ref="C2" authorId="0">
      <text>
        <r>
          <rPr>
            <sz val="14"/>
            <color indexed="81"/>
            <rFont val="Calibri Light"/>
            <family val="2"/>
            <charset val="238"/>
          </rPr>
          <t xml:space="preserve">Przeciętne miesięczne </t>
        </r>
        <r>
          <rPr>
            <b/>
            <sz val="14"/>
            <color indexed="81"/>
            <rFont val="Calibri Light"/>
            <family val="2"/>
            <charset val="238"/>
          </rPr>
          <t>nominalne wynagrodzenie brutto</t>
        </r>
        <r>
          <rPr>
            <sz val="14"/>
            <color indexed="81"/>
            <rFont val="Calibri Light"/>
            <family val="2"/>
            <charset val="238"/>
          </rPr>
          <t xml:space="preserve"> w sektorze przedsiębiorstw w zł [stat.gov.pl - miesięczne wskaźniki makroekonomiczne]</t>
        </r>
      </text>
    </comment>
    <comment ref="D2" authorId="0">
      <text>
        <r>
          <rPr>
            <sz val="12"/>
            <color indexed="81"/>
            <rFont val="Tahoma"/>
            <family val="2"/>
            <charset val="238"/>
          </rPr>
          <t xml:space="preserve">
Prognozy wygasłe wynagrodzeń
</t>
        </r>
      </text>
    </comment>
    <comment ref="E2" authorId="0">
      <text>
        <r>
          <rPr>
            <sz val="12"/>
            <color indexed="81"/>
            <rFont val="Tahoma"/>
            <family val="2"/>
            <charset val="238"/>
          </rPr>
          <t xml:space="preserve">
Error = różnica między wartością rzeczywistą i prognozowaną</t>
        </r>
      </text>
    </comment>
    <comment ref="F2" authorId="0">
      <text>
        <r>
          <rPr>
            <sz val="12"/>
            <color indexed="81"/>
            <rFont val="Tahoma"/>
            <family val="2"/>
            <charset val="238"/>
          </rPr>
          <t xml:space="preserve">
AE = błąd absolutny, czyli wartość bezwzględna z różnicy między wartością rzeczywistą i prognozowaną
</t>
        </r>
      </text>
    </comment>
    <comment ref="G2" authorId="0">
      <text>
        <r>
          <rPr>
            <sz val="12"/>
            <color indexed="81"/>
            <rFont val="Tahoma"/>
            <family val="2"/>
            <charset val="238"/>
          </rPr>
          <t xml:space="preserve">
APE = udział błędu absolutnego w wartości rzeczywistej = AE/"WB"</t>
        </r>
      </text>
    </comment>
    <comment ref="D30" authorId="0">
      <text>
        <r>
          <rPr>
            <sz val="9"/>
            <color indexed="81"/>
            <rFont val="Tahoma"/>
            <family val="2"/>
            <charset val="238"/>
          </rPr>
          <t xml:space="preserve">MEAN ERROR
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MEAN PERCENTAGE ERROR
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MEAN ABSOLUTE ERROR</t>
        </r>
      </text>
    </comment>
    <comment ref="D33" authorId="0">
      <text>
        <r>
          <rPr>
            <sz val="9"/>
            <color indexed="81"/>
            <rFont val="Tahoma"/>
            <family val="2"/>
            <charset val="238"/>
          </rPr>
          <t xml:space="preserve">MEAN ABSOLUTE PERCENTAGE ERROR
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ROOT MEAN SQUARED ERROR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 xml:space="preserve">ROOT MEAN SQUARED PERCENTAGE ERROR
</t>
        </r>
      </text>
    </comment>
  </commentList>
</comments>
</file>

<file path=xl/comments5.xml><?xml version="1.0" encoding="utf-8"?>
<comments xmlns="http://schemas.openxmlformats.org/spreadsheetml/2006/main">
  <authors>
    <author>Aneta</author>
  </authors>
  <commentList>
    <comment ref="N1" authorId="0">
      <text>
        <r>
          <rPr>
            <sz val="12"/>
            <color indexed="81"/>
            <rFont val="Tahoma"/>
            <family val="2"/>
            <charset val="238"/>
          </rPr>
          <t xml:space="preserve">
Indeksy dynamiki kursu EURO (kwartał pop.=1,000)</t>
        </r>
      </text>
    </comment>
    <comment ref="G2" authorId="0">
      <text>
        <r>
          <rPr>
            <sz val="12"/>
            <color indexed="81"/>
            <rFont val="Tahoma"/>
            <family val="2"/>
            <charset val="238"/>
          </rPr>
          <t xml:space="preserve">
Error = różnica między wartością rzeczywistą i prognozowaną</t>
        </r>
      </text>
    </comment>
    <comment ref="H2" authorId="0">
      <text>
        <r>
          <rPr>
            <sz val="12"/>
            <color indexed="81"/>
            <rFont val="Tahoma"/>
            <family val="2"/>
            <charset val="238"/>
          </rPr>
          <t xml:space="preserve">
AE = błąd absolutny, czyli wartość bezwzględna z różnicy między wartością rzeczywistą i prognozowaną
</t>
        </r>
      </text>
    </comment>
    <comment ref="I2" authorId="0">
      <text>
        <r>
          <rPr>
            <sz val="12"/>
            <color indexed="81"/>
            <rFont val="Tahoma"/>
            <family val="2"/>
            <charset val="238"/>
          </rPr>
          <t xml:space="preserve">
APE = udział błędu absolutnego w wartości rzeczywistej = AE/"WB"</t>
        </r>
      </text>
    </comment>
    <comment ref="P2" authorId="0">
      <text>
        <r>
          <rPr>
            <sz val="12"/>
            <color indexed="81"/>
            <rFont val="Tahoma"/>
            <family val="2"/>
            <charset val="238"/>
          </rPr>
          <t xml:space="preserve">
Error = różnica między wartością rzeczywistą i prognozowaną</t>
        </r>
      </text>
    </comment>
    <comment ref="Q2" authorId="0">
      <text>
        <r>
          <rPr>
            <sz val="12"/>
            <color indexed="81"/>
            <rFont val="Tahoma"/>
            <family val="2"/>
            <charset val="238"/>
          </rPr>
          <t xml:space="preserve">
AE = błąd absolutny, czyli wartość bezwzględna z różnicy między wartością rzeczywistą i prognozowaną
</t>
        </r>
      </text>
    </comment>
    <comment ref="R2" authorId="0">
      <text>
        <r>
          <rPr>
            <sz val="12"/>
            <color indexed="81"/>
            <rFont val="Tahoma"/>
            <family val="2"/>
            <charset val="238"/>
          </rPr>
          <t xml:space="preserve">
APE = udział błędu absolutnego w wartości rzeczywistej = AE/"WB"</t>
        </r>
      </text>
    </comment>
    <comment ref="G22" authorId="0">
      <text>
        <r>
          <rPr>
            <sz val="9"/>
            <color indexed="81"/>
            <rFont val="Tahoma"/>
            <family val="2"/>
            <charset val="238"/>
          </rPr>
          <t xml:space="preserve">MEAN ERROR
</t>
        </r>
      </text>
    </comment>
    <comment ref="P22" authorId="0">
      <text>
        <r>
          <rPr>
            <sz val="9"/>
            <color indexed="81"/>
            <rFont val="Tahoma"/>
            <family val="2"/>
            <charset val="238"/>
          </rPr>
          <t xml:space="preserve">MEAN ERROR
</t>
        </r>
      </text>
    </comment>
    <comment ref="G23" authorId="0">
      <text>
        <r>
          <rPr>
            <sz val="9"/>
            <color indexed="81"/>
            <rFont val="Tahoma"/>
            <family val="2"/>
            <charset val="238"/>
          </rPr>
          <t xml:space="preserve">MEAN PERCENTAGE ERROR
</t>
        </r>
      </text>
    </comment>
    <comment ref="P23" authorId="0">
      <text>
        <r>
          <rPr>
            <sz val="9"/>
            <color indexed="81"/>
            <rFont val="Tahoma"/>
            <family val="2"/>
            <charset val="238"/>
          </rPr>
          <t xml:space="preserve">MEAN PERCENTAGE ERROR
</t>
        </r>
      </text>
    </comment>
    <comment ref="G24" authorId="0">
      <text>
        <r>
          <rPr>
            <sz val="9"/>
            <color indexed="81"/>
            <rFont val="Tahoma"/>
            <family val="2"/>
            <charset val="238"/>
          </rPr>
          <t>MEAN ABSOLUTE ERROR</t>
        </r>
      </text>
    </comment>
    <comment ref="P24" authorId="0">
      <text>
        <r>
          <rPr>
            <sz val="9"/>
            <color indexed="81"/>
            <rFont val="Tahoma"/>
            <family val="2"/>
            <charset val="238"/>
          </rPr>
          <t>MEAN ABSOLUTE ERROR</t>
        </r>
      </text>
    </comment>
    <comment ref="G25" authorId="0">
      <text>
        <r>
          <rPr>
            <sz val="9"/>
            <color indexed="81"/>
            <rFont val="Tahoma"/>
            <family val="2"/>
            <charset val="238"/>
          </rPr>
          <t xml:space="preserve">MEAN ABSOLUTE PERCENTAGE ERROR
</t>
        </r>
      </text>
    </comment>
    <comment ref="P25" authorId="0">
      <text>
        <r>
          <rPr>
            <sz val="9"/>
            <color indexed="81"/>
            <rFont val="Tahoma"/>
            <family val="2"/>
            <charset val="238"/>
          </rPr>
          <t xml:space="preserve">MEAN ABSOLUTE PERCENTAGE ERROR
</t>
        </r>
      </text>
    </comment>
    <comment ref="G26" authorId="0">
      <text>
        <r>
          <rPr>
            <sz val="9"/>
            <color indexed="81"/>
            <rFont val="Tahoma"/>
            <family val="2"/>
            <charset val="238"/>
          </rPr>
          <t>ROOT MEAN SQUARED ERROR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>ROOT MEAN SQUARED ERROR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ROOT MEAN SQUARED PERCENTAGE ERROR
</t>
        </r>
      </text>
    </comment>
    <comment ref="P27" authorId="0">
      <text>
        <r>
          <rPr>
            <sz val="9"/>
            <color indexed="81"/>
            <rFont val="Tahoma"/>
            <family val="2"/>
            <charset val="238"/>
          </rPr>
          <t xml:space="preserve">ROOT MEAN SQUARED PERCENTAGE ERROR
</t>
        </r>
      </text>
    </comment>
  </commentList>
</comments>
</file>

<file path=xl/sharedStrings.xml><?xml version="1.0" encoding="utf-8"?>
<sst xmlns="http://schemas.openxmlformats.org/spreadsheetml/2006/main" count="3547" uniqueCount="308">
  <si>
    <t>a</t>
  </si>
  <si>
    <t>b</t>
  </si>
  <si>
    <t>c</t>
  </si>
  <si>
    <t>d</t>
  </si>
  <si>
    <t>sprzedawca</t>
  </si>
  <si>
    <t>sprzedaż</t>
  </si>
  <si>
    <t>miesiąc</t>
  </si>
  <si>
    <t>Premie wg sprzedawców</t>
  </si>
  <si>
    <t>wartość sprzedaży</t>
  </si>
  <si>
    <t>premia %</t>
  </si>
  <si>
    <t>premia do wypłaty</t>
  </si>
  <si>
    <t>przyznana premia do wypłaty</t>
  </si>
  <si>
    <t>Producent</t>
  </si>
  <si>
    <t>Kanopus</t>
  </si>
  <si>
    <t>Arktur</t>
  </si>
  <si>
    <t>Wega</t>
  </si>
  <si>
    <t>Rigel</t>
  </si>
  <si>
    <t>Hadar</t>
  </si>
  <si>
    <t>Antares</t>
  </si>
  <si>
    <t>Deneb</t>
  </si>
  <si>
    <t>Adara</t>
  </si>
  <si>
    <t>Atria</t>
  </si>
  <si>
    <t>Polaris</t>
  </si>
  <si>
    <t>Produkt ID</t>
  </si>
  <si>
    <t>Data</t>
  </si>
  <si>
    <t>Kod</t>
  </si>
  <si>
    <t>Ilość</t>
  </si>
  <si>
    <t>Przychód</t>
  </si>
  <si>
    <t>Produkt</t>
  </si>
  <si>
    <t>Kategoria</t>
  </si>
  <si>
    <t>Segment</t>
  </si>
  <si>
    <t>Województwo</t>
  </si>
  <si>
    <t>CzyWega</t>
  </si>
  <si>
    <t>rok</t>
  </si>
  <si>
    <t>84-200</t>
  </si>
  <si>
    <t>Wega SZ-M</t>
  </si>
  <si>
    <t>sztyblety</t>
  </si>
  <si>
    <t>męskie</t>
  </si>
  <si>
    <t>pomorskie</t>
  </si>
  <si>
    <t>TAK</t>
  </si>
  <si>
    <t>83-200</t>
  </si>
  <si>
    <t>Adara K-C</t>
  </si>
  <si>
    <t>kozaki</t>
  </si>
  <si>
    <t>chłopięce</t>
  </si>
  <si>
    <t>NIE</t>
  </si>
  <si>
    <t>11-200</t>
  </si>
  <si>
    <t>Polaris S-M</t>
  </si>
  <si>
    <t>sandały</t>
  </si>
  <si>
    <t>warmińsko-mazurskie</t>
  </si>
  <si>
    <t>72-100</t>
  </si>
  <si>
    <t>Polaris SP-D</t>
  </si>
  <si>
    <t>sportowe</t>
  </si>
  <si>
    <t>damskie</t>
  </si>
  <si>
    <t>zachodniopomorskie</t>
  </si>
  <si>
    <t>87-200</t>
  </si>
  <si>
    <t>Arktur W-D</t>
  </si>
  <si>
    <t>wizytowe</t>
  </si>
  <si>
    <t>kujawsko-pomorskie</t>
  </si>
  <si>
    <t>89-100</t>
  </si>
  <si>
    <t>Polaris P-D</t>
  </si>
  <si>
    <t>półbuty</t>
  </si>
  <si>
    <t>84-100</t>
  </si>
  <si>
    <t>Adara K-Dz</t>
  </si>
  <si>
    <t>dziewczęce</t>
  </si>
  <si>
    <t>83-100</t>
  </si>
  <si>
    <t>Atria P-C</t>
  </si>
  <si>
    <t>83-000</t>
  </si>
  <si>
    <t>Adara SP-C</t>
  </si>
  <si>
    <t>84-250</t>
  </si>
  <si>
    <t>Kanopus SP-D</t>
  </si>
  <si>
    <t>83-170</t>
  </si>
  <si>
    <t>Kanopus SP-M</t>
  </si>
  <si>
    <t>72-110</t>
  </si>
  <si>
    <t>Antares K-Dz</t>
  </si>
  <si>
    <t>87-250</t>
  </si>
  <si>
    <t>Rigel K-D</t>
  </si>
  <si>
    <t>11-100</t>
  </si>
  <si>
    <t>Rigel P-M</t>
  </si>
  <si>
    <t>Wega K-D</t>
  </si>
  <si>
    <t>Arktur SZ-C</t>
  </si>
  <si>
    <t>Rigel S-Dz</t>
  </si>
  <si>
    <t>Rigel S-C</t>
  </si>
  <si>
    <t>Hadar K-Dz</t>
  </si>
  <si>
    <t>Deneb SP-D</t>
  </si>
  <si>
    <t>Atria P-Dz</t>
  </si>
  <si>
    <t>Adara SP-Dz</t>
  </si>
  <si>
    <t>Arktur SZ-Dz</t>
  </si>
  <si>
    <t>Polaris SZ-C</t>
  </si>
  <si>
    <t>Wega S-D</t>
  </si>
  <si>
    <t>Polaris SP-Dz</t>
  </si>
  <si>
    <t>Wega S-C</t>
  </si>
  <si>
    <t>Antares S-M</t>
  </si>
  <si>
    <t>Atria SZ-Dz</t>
  </si>
  <si>
    <t>Hadar K-M</t>
  </si>
  <si>
    <t>Wega SZ-Dz</t>
  </si>
  <si>
    <t>Antares W-C</t>
  </si>
  <si>
    <t>Hadar K-C</t>
  </si>
  <si>
    <t>Kanopus K-Dz</t>
  </si>
  <si>
    <t>Wega SZ-C</t>
  </si>
  <si>
    <t>Rigel SZ-D</t>
  </si>
  <si>
    <t>Wega W-D</t>
  </si>
  <si>
    <t>Kanopus K-C</t>
  </si>
  <si>
    <t>Antares W-D</t>
  </si>
  <si>
    <t>Atria W-C</t>
  </si>
  <si>
    <t>Kanopus W-D</t>
  </si>
  <si>
    <t>Arktur W-M</t>
  </si>
  <si>
    <t>Atria SZ-M</t>
  </si>
  <si>
    <t>Rigel P-D</t>
  </si>
  <si>
    <t>Wega SP-Dz</t>
  </si>
  <si>
    <t>Polaris SZ-M</t>
  </si>
  <si>
    <t>Deneb P-Dz</t>
  </si>
  <si>
    <t>Kanopus P-D</t>
  </si>
  <si>
    <t>Antares SZ-M</t>
  </si>
  <si>
    <t>Antares P-M</t>
  </si>
  <si>
    <t>Rigel SP-Dz</t>
  </si>
  <si>
    <t>Polaris SP-M</t>
  </si>
  <si>
    <t>Kanopus P-M</t>
  </si>
  <si>
    <t>Wega SP-M</t>
  </si>
  <si>
    <t>Polaris W-M</t>
  </si>
  <si>
    <t>Rigel W-Dz</t>
  </si>
  <si>
    <t>Kanopus SP-Dz</t>
  </si>
  <si>
    <t>Polaris K-D</t>
  </si>
  <si>
    <t>Hadar SP-M</t>
  </si>
  <si>
    <t>Arktur S-D</t>
  </si>
  <si>
    <t>Arktur P-M</t>
  </si>
  <si>
    <t>Adara SP-M</t>
  </si>
  <si>
    <t>Antares S-C</t>
  </si>
  <si>
    <t>Kanopus W-M</t>
  </si>
  <si>
    <t>Rigel K-M</t>
  </si>
  <si>
    <t>Antares SP-M</t>
  </si>
  <si>
    <t>Rigel W-C</t>
  </si>
  <si>
    <t>Polaris P-C</t>
  </si>
  <si>
    <t>Atria SP-C</t>
  </si>
  <si>
    <t>Arktur SP-D</t>
  </si>
  <si>
    <t>Kanopus K-D</t>
  </si>
  <si>
    <t>Rigel SP-D</t>
  </si>
  <si>
    <t>Arktur P-D</t>
  </si>
  <si>
    <t>Wega W-Dz</t>
  </si>
  <si>
    <t>Antares W-M</t>
  </si>
  <si>
    <t>Hadar W-Dz</t>
  </si>
  <si>
    <t>Hadar SZ-D</t>
  </si>
  <si>
    <t>Wega W-M</t>
  </si>
  <si>
    <t>Polaris SZ-Dz</t>
  </si>
  <si>
    <t>Atria K-C</t>
  </si>
  <si>
    <t>Atria W-Dz</t>
  </si>
  <si>
    <t>Kanopus SZ-C</t>
  </si>
  <si>
    <t>Kanopus S-M</t>
  </si>
  <si>
    <t>Antares P-C</t>
  </si>
  <si>
    <t>Wega SP-D</t>
  </si>
  <si>
    <t>Hadar SZ-Dz</t>
  </si>
  <si>
    <t>Arktur SP-M</t>
  </si>
  <si>
    <t>Atria SZ-D</t>
  </si>
  <si>
    <t>Arktur P-C</t>
  </si>
  <si>
    <t>Polaris W-D</t>
  </si>
  <si>
    <t>Atria W-M</t>
  </si>
  <si>
    <t>Antares S-Dz</t>
  </si>
  <si>
    <t>Polaris W-Dz</t>
  </si>
  <si>
    <t>Wega P-C</t>
  </si>
  <si>
    <t>Wega W-C</t>
  </si>
  <si>
    <t>Arktur K-M</t>
  </si>
  <si>
    <t>Antares P-D</t>
  </si>
  <si>
    <t>Arktur P-Dz</t>
  </si>
  <si>
    <t>Deneb SZ-M</t>
  </si>
  <si>
    <t>Hadar K-D</t>
  </si>
  <si>
    <t>Adara S-C</t>
  </si>
  <si>
    <t>Deneb SP-C</t>
  </si>
  <si>
    <t>Adara P-Dz</t>
  </si>
  <si>
    <t>Adara P-M</t>
  </si>
  <si>
    <t>Deneb K-Dz</t>
  </si>
  <si>
    <t>Kanopus SZ-D</t>
  </si>
  <si>
    <t>Deneb W-Dz</t>
  </si>
  <si>
    <t>Polaris K-Dz</t>
  </si>
  <si>
    <t>Kanopus W-C</t>
  </si>
  <si>
    <t>Hadar SP-Dz</t>
  </si>
  <si>
    <t>Kanopus P-Dz</t>
  </si>
  <si>
    <t>Kanopus S-D</t>
  </si>
  <si>
    <t>Atria K-M</t>
  </si>
  <si>
    <t>Hadar P-D</t>
  </si>
  <si>
    <t>Polaris SZ-D</t>
  </si>
  <si>
    <t>Deneb W-C</t>
  </si>
  <si>
    <t>Rigel SZ-C</t>
  </si>
  <si>
    <t>Hadar SP-C</t>
  </si>
  <si>
    <t>Atria S-Dz</t>
  </si>
  <si>
    <t>Adara P-D</t>
  </si>
  <si>
    <t>Arktur SP-Dz</t>
  </si>
  <si>
    <t>Antares SZ-C</t>
  </si>
  <si>
    <t>Arktur S-M</t>
  </si>
  <si>
    <t>Atria P-M</t>
  </si>
  <si>
    <t>Antares P-Dz</t>
  </si>
  <si>
    <t>Polaris SP-C</t>
  </si>
  <si>
    <t>Deneb SZ-Dz</t>
  </si>
  <si>
    <t>Arktur K-D</t>
  </si>
  <si>
    <t>Arktur S-C</t>
  </si>
  <si>
    <t>Deneb P-D</t>
  </si>
  <si>
    <t>Rigel SP-C</t>
  </si>
  <si>
    <t>Deneb P-M</t>
  </si>
  <si>
    <t>Hadar SZ-M</t>
  </si>
  <si>
    <t>Rigel SP-M</t>
  </si>
  <si>
    <t>Deneb S-Dz</t>
  </si>
  <si>
    <t>Polaris S-C</t>
  </si>
  <si>
    <t>Wega S-M</t>
  </si>
  <si>
    <t>Adara K-D</t>
  </si>
  <si>
    <t>Wega K-Dz</t>
  </si>
  <si>
    <t>Adara S-Dz</t>
  </si>
  <si>
    <t>Kanopus S-Dz</t>
  </si>
  <si>
    <t/>
  </si>
  <si>
    <t>sprzedawca imię</t>
  </si>
  <si>
    <t>sprzedawca nazwisko</t>
  </si>
  <si>
    <t>Andrzej</t>
  </si>
  <si>
    <t>Jan</t>
  </si>
  <si>
    <t>Ernest</t>
  </si>
  <si>
    <t>Błażej</t>
  </si>
  <si>
    <t>Jakub</t>
  </si>
  <si>
    <t>Norbert</t>
  </si>
  <si>
    <t>Dariusz</t>
  </si>
  <si>
    <t>Marek</t>
  </si>
  <si>
    <t>Paweł</t>
  </si>
  <si>
    <t>Piotr</t>
  </si>
  <si>
    <t>Krzysztof</t>
  </si>
  <si>
    <t>Patryk</t>
  </si>
  <si>
    <t>Nowak</t>
  </si>
  <si>
    <t>Kowalski</t>
  </si>
  <si>
    <t>Iksiński</t>
  </si>
  <si>
    <t>Beryl</t>
  </si>
  <si>
    <t>Bogdański</t>
  </si>
  <si>
    <t>Małecki</t>
  </si>
  <si>
    <t>Daniec</t>
  </si>
  <si>
    <t>Partykuł</t>
  </si>
  <si>
    <t>Chwaliński</t>
  </si>
  <si>
    <t>Bartosiewicz</t>
  </si>
  <si>
    <t>Frankowski</t>
  </si>
  <si>
    <t>Gardziel</t>
  </si>
  <si>
    <t>Sprzedawca</t>
  </si>
  <si>
    <t>Dzień</t>
  </si>
  <si>
    <t>ile dni w czasie</t>
  </si>
  <si>
    <t>dzień tygodnia</t>
  </si>
  <si>
    <t>Sumowanie przy określonych warunkach: SUMA.JEŻELI</t>
  </si>
  <si>
    <t>SUMA SPRZEDAŻY</t>
  </si>
  <si>
    <t>powyżej 1000</t>
  </si>
  <si>
    <t>Sumowanie przy kilku warunkach jednocześnie: SUMA.WARUNKÓW</t>
  </si>
  <si>
    <t>sprzedawca a i sprzedaż powyżej 8000</t>
  </si>
  <si>
    <t xml:space="preserve"> </t>
  </si>
  <si>
    <t>Średnia warunkowa: ŚEDNIA.JEŻELI</t>
  </si>
  <si>
    <t>Zliczanie komórek: LICZ.JEŻELI</t>
  </si>
  <si>
    <t>Wyświetlanie wartości największej</t>
  </si>
  <si>
    <t>Wyświetlanie wartości najmniejszej</t>
  </si>
  <si>
    <t>Średnia sprzedaż: ŚREDNIA</t>
  </si>
  <si>
    <t>sprzedawca a</t>
  </si>
  <si>
    <t>liczba transakcji co najmniej za 8416</t>
  </si>
  <si>
    <t>MAX</t>
  </si>
  <si>
    <t>MIN</t>
  </si>
  <si>
    <t>Sprzedawca b</t>
  </si>
  <si>
    <t>Sprzedawca a</t>
  </si>
  <si>
    <t>Sprzedawca c</t>
  </si>
  <si>
    <t>Sprzedawca d</t>
  </si>
  <si>
    <t>sprzedawca d i sprzedaż poniżej 1000</t>
  </si>
  <si>
    <t>Wysokość premii</t>
  </si>
  <si>
    <t>premia od sprzedaży powyżej</t>
  </si>
  <si>
    <t xml:space="preserve">  </t>
  </si>
  <si>
    <t>Funkcja ZŁĄCZ.TEKSTY</t>
  </si>
  <si>
    <t>Miesiąc</t>
  </si>
  <si>
    <t>Rok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</si>
  <si>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</si>
  <si>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</si>
  <si>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</si>
  <si>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</si>
  <si>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</si>
  <si>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</si>
  <si>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</si>
  <si>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</si>
  <si>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</si>
  <si>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</si>
  <si>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</si>
  <si>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</si>
  <si>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WB</t>
  </si>
  <si>
    <t>Prognoza</t>
  </si>
  <si>
    <t>ME</t>
  </si>
  <si>
    <t>MPE</t>
  </si>
  <si>
    <t>MAE</t>
  </si>
  <si>
    <t>MAPE</t>
  </si>
  <si>
    <t>RMSE</t>
  </si>
  <si>
    <t>RMSPE</t>
  </si>
  <si>
    <t>przyznana premia %</t>
  </si>
  <si>
    <t>Etykiety wierszy</t>
  </si>
  <si>
    <t>Suma końcowa</t>
  </si>
  <si>
    <t>Suma z Przychód</t>
  </si>
  <si>
    <t>Etykiety kolumn</t>
  </si>
  <si>
    <t>9.2017</t>
  </si>
  <si>
    <t>10.2017</t>
  </si>
  <si>
    <t>12.2017</t>
  </si>
  <si>
    <t>11.2017</t>
  </si>
  <si>
    <t>(Wszystko)</t>
  </si>
  <si>
    <t>I kw.</t>
  </si>
  <si>
    <t>II kw.</t>
  </si>
  <si>
    <t>III kw.</t>
  </si>
  <si>
    <t>IV kw.</t>
  </si>
  <si>
    <t>EURO</t>
  </si>
  <si>
    <t>E</t>
  </si>
  <si>
    <t>AE</t>
  </si>
  <si>
    <t>APE</t>
  </si>
  <si>
    <t>Błędy prognoz wygasłych</t>
  </si>
  <si>
    <t>Prognozy wygasłe WB</t>
  </si>
  <si>
    <t>I_EURO</t>
  </si>
  <si>
    <t>Prognoza 1</t>
  </si>
  <si>
    <t>Prognoza 2</t>
  </si>
  <si>
    <t>Wartości wygładzone</t>
  </si>
  <si>
    <t>Przyrost wartości wygładzonych</t>
  </si>
  <si>
    <t>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</si>
</sst>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0.0000"/>
    <numFmt numFmtId="166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1"/>
      <name val="Tahoma"/>
      <family val="2"/>
      <charset val="238"/>
    </font>
    <font>
      <sz val="14"/>
      <color indexed="81"/>
      <name val="Calibri Light"/>
      <family val="2"/>
      <charset val="238"/>
    </font>
    <font>
      <b/>
      <sz val="14"/>
      <color indexed="81"/>
      <name val="Calibri Light"/>
      <family val="2"/>
      <charset val="238"/>
    </font>
    <font>
      <sz val="14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1F3FF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3" borderId="2" xfId="0" applyFont="1" applyFill="1" applyBorder="1"/>
    <xf numFmtId="2" fontId="0" fillId="3" borderId="2" xfId="0" applyNumberFormat="1" applyFont="1" applyFill="1" applyBorder="1"/>
    <xf numFmtId="0" fontId="0" fillId="3" borderId="0" xfId="0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2" xfId="0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3" fillId="0" borderId="0" xfId="0" applyFont="1" applyFill="1" applyBorder="1"/>
    <xf numFmtId="0" fontId="0" fillId="3" borderId="1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9" fontId="0" fillId="3" borderId="4" xfId="1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9" fontId="0" fillId="4" borderId="4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0" fillId="4" borderId="1" xfId="0" applyFill="1" applyBorder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11" fillId="5" borderId="1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1" applyNumberFormat="1" applyFont="1"/>
    <xf numFmtId="0" fontId="0" fillId="7" borderId="27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29" xfId="0" applyFill="1" applyBorder="1"/>
    <xf numFmtId="9" fontId="0" fillId="7" borderId="0" xfId="1" applyFont="1" applyFill="1" applyBorder="1"/>
    <xf numFmtId="0" fontId="0" fillId="8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0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/>
    </xf>
    <xf numFmtId="9" fontId="0" fillId="0" borderId="3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/>
    <xf numFmtId="0" fontId="6" fillId="9" borderId="34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6" fillId="9" borderId="0" xfId="0" applyFont="1" applyFill="1"/>
    <xf numFmtId="0" fontId="0" fillId="0" borderId="0" xfId="0" applyAlignment="1">
      <alignment horizontal="left" indent="1"/>
    </xf>
    <xf numFmtId="0" fontId="12" fillId="5" borderId="23" xfId="0" applyNumberFormat="1" applyFont="1" applyFill="1" applyBorder="1" applyAlignment="1">
      <alignment horizontal="center" vertical="center"/>
    </xf>
    <xf numFmtId="0" fontId="12" fillId="5" borderId="24" xfId="0" applyNumberFormat="1" applyFont="1" applyFill="1" applyBorder="1" applyAlignment="1">
      <alignment horizontal="center" vertical="center"/>
    </xf>
    <xf numFmtId="0" fontId="12" fillId="5" borderId="25" xfId="0" applyNumberFormat="1" applyFont="1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right"/>
    </xf>
    <xf numFmtId="0" fontId="12" fillId="0" borderId="13" xfId="0" applyNumberFormat="1" applyFont="1" applyBorder="1" applyAlignment="1">
      <alignment vertical="center"/>
    </xf>
    <xf numFmtId="2" fontId="0" fillId="0" borderId="9" xfId="0" applyNumberFormat="1" applyFont="1" applyFill="1" applyBorder="1" applyAlignment="1"/>
    <xf numFmtId="2" fontId="12" fillId="0" borderId="10" xfId="0" applyNumberFormat="1" applyFont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11" fillId="10" borderId="22" xfId="0" applyFont="1" applyFill="1" applyBorder="1" applyAlignment="1">
      <alignment horizontal="center" vertical="center"/>
    </xf>
    <xf numFmtId="0" fontId="0" fillId="11" borderId="1" xfId="0" applyFill="1" applyBorder="1"/>
    <xf numFmtId="166" fontId="0" fillId="0" borderId="0" xfId="1" applyNumberFormat="1" applyFont="1"/>
    <xf numFmtId="4" fontId="11" fillId="0" borderId="10" xfId="0" applyNumberFormat="1" applyFont="1" applyBorder="1" applyAlignment="1">
      <alignment horizontal="right"/>
    </xf>
    <xf numFmtId="4" fontId="0" fillId="10" borderId="1" xfId="0" applyNumberFormat="1" applyFill="1" applyBorder="1"/>
    <xf numFmtId="2" fontId="0" fillId="4" borderId="1" xfId="0" applyNumberFormat="1" applyFill="1" applyBorder="1"/>
    <xf numFmtId="10" fontId="0" fillId="4" borderId="1" xfId="1" applyNumberFormat="1" applyFont="1" applyFill="1" applyBorder="1"/>
    <xf numFmtId="166" fontId="0" fillId="4" borderId="1" xfId="0" applyNumberFormat="1" applyFill="1" applyBorder="1"/>
    <xf numFmtId="2" fontId="0" fillId="11" borderId="1" xfId="0" applyNumberFormat="1" applyFill="1" applyBorder="1"/>
    <xf numFmtId="166" fontId="0" fillId="11" borderId="1" xfId="1" applyNumberFormat="1" applyFont="1" applyFill="1" applyBorder="1"/>
    <xf numFmtId="0" fontId="0" fillId="0" borderId="0" xfId="0" applyFill="1"/>
    <xf numFmtId="2" fontId="0" fillId="0" borderId="0" xfId="0" applyNumberFormat="1" applyFill="1"/>
    <xf numFmtId="10" fontId="0" fillId="0" borderId="0" xfId="1" applyNumberFormat="1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12" fillId="6" borderId="23" xfId="0" applyNumberFormat="1" applyFont="1" applyFill="1" applyBorder="1" applyAlignment="1">
      <alignment horizontal="center" vertical="center"/>
    </xf>
    <xf numFmtId="2" fontId="12" fillId="6" borderId="9" xfId="0" applyNumberFormat="1" applyFont="1" applyFill="1" applyBorder="1" applyAlignment="1">
      <alignment horizontal="right"/>
    </xf>
    <xf numFmtId="0" fontId="12" fillId="5" borderId="35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5" borderId="16" xfId="0" applyNumberFormat="1" applyFont="1" applyFill="1" applyBorder="1" applyAlignment="1">
      <alignment horizontal="center" vertical="center"/>
    </xf>
    <xf numFmtId="0" fontId="12" fillId="5" borderId="18" xfId="0" applyNumberFormat="1" applyFont="1" applyFill="1" applyBorder="1" applyAlignment="1">
      <alignment horizontal="center" vertical="center"/>
    </xf>
    <xf numFmtId="0" fontId="12" fillId="5" borderId="20" xfId="0" applyNumberFormat="1" applyFont="1" applyFill="1" applyBorder="1" applyAlignment="1">
      <alignment horizontal="center" vertical="center"/>
    </xf>
    <xf numFmtId="0" fontId="12" fillId="5" borderId="2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0" xfId="0" applyFont="1" applyFill="1" applyBorder="1"/>
    <xf numFmtId="0" fontId="4" fillId="0" borderId="36" xfId="0" applyFont="1" applyFill="1" applyBorder="1"/>
    <xf numFmtId="0" fontId="4" fillId="0" borderId="41" xfId="0" applyFont="1" applyFill="1" applyBorder="1"/>
    <xf numFmtId="0" fontId="5" fillId="0" borderId="40" xfId="0" applyFont="1" applyFill="1" applyBorder="1"/>
    <xf numFmtId="14" fontId="5" fillId="0" borderId="36" xfId="0" applyNumberFormat="1" applyFont="1" applyFill="1" applyBorder="1"/>
    <xf numFmtId="0" fontId="5" fillId="0" borderId="36" xfId="0" applyFont="1" applyFill="1" applyBorder="1"/>
    <xf numFmtId="0" fontId="5" fillId="0" borderId="36" xfId="0" applyNumberFormat="1" applyFont="1" applyFill="1" applyBorder="1"/>
    <xf numFmtId="0" fontId="5" fillId="0" borderId="41" xfId="0" applyFont="1" applyFill="1" applyBorder="1"/>
    <xf numFmtId="0" fontId="5" fillId="0" borderId="41" xfId="0" applyNumberFormat="1" applyFont="1" applyFill="1" applyBorder="1"/>
    <xf numFmtId="0" fontId="5" fillId="0" borderId="37" xfId="0" applyFont="1" applyFill="1" applyBorder="1"/>
    <xf numFmtId="14" fontId="5" fillId="0" borderId="38" xfId="0" applyNumberFormat="1" applyFont="1" applyFill="1" applyBorder="1"/>
    <xf numFmtId="0" fontId="5" fillId="0" borderId="38" xfId="0" applyFont="1" applyFill="1" applyBorder="1"/>
    <xf numFmtId="0" fontId="5" fillId="0" borderId="38" xfId="0" applyNumberFormat="1" applyFont="1" applyFill="1" applyBorder="1"/>
    <xf numFmtId="0" fontId="5" fillId="0" borderId="39" xfId="0" applyNumberFormat="1" applyFont="1" applyFill="1" applyBorder="1"/>
  </cellXfs>
  <cellStyles count="2">
    <cellStyle name="Normalny" xfId="0" builtinId="0"/>
    <cellStyle name="Procentowy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6" Type="http://schemas.microsoft.com/office/2007/relationships/slicerCache" Target="slicerCaches/slicerCache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200" b="0" i="1">
                <a:solidFill>
                  <a:srgbClr val="FFFF00"/>
                </a:solidFill>
              </a:defRPr>
            </a:pPr>
            <a:r>
              <a:rPr lang="pl-PL" sz="1200" b="0" i="1">
                <a:solidFill>
                  <a:srgbClr val="FFFF00"/>
                </a:solidFill>
              </a:rPr>
              <a:t>Sprzedaż butów w przedsiębiorstwie</a:t>
            </a:r>
            <a:r>
              <a:rPr lang="pl-PL" sz="1200" b="0" i="1" baseline="0">
                <a:solidFill>
                  <a:srgbClr val="FFFF00"/>
                </a:solidFill>
              </a:rPr>
              <a:t> X wg kategorii w okresie 9.2017-12.2017</a:t>
            </a:r>
            <a:endParaRPr lang="pl-PL" sz="1200" b="0" i="1">
              <a:solidFill>
                <a:srgbClr val="FFFF00"/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'Lekcja 8'!$A$3</c:f>
              <c:strCache>
                <c:ptCount val="1"/>
                <c:pt idx="0">
                  <c:v>kozaki</c:v>
                </c:pt>
              </c:strCache>
            </c:strRef>
          </c:tx>
          <c:invertIfNegative val="0"/>
          <c:cat>
            <c:strRef>
              <c:f>'Lekcja 8'!$B$2:$E$2</c:f>
              <c:strCache>
                <c:ptCount val="4"/>
                <c:pt idx="0">
                  <c:v>9.2017</c:v>
                </c:pt>
                <c:pt idx="1">
                  <c:v>10.2017</c:v>
                </c:pt>
                <c:pt idx="2">
                  <c:v>11.2017</c:v>
                </c:pt>
                <c:pt idx="3">
                  <c:v>12.2017</c:v>
                </c:pt>
              </c:strCache>
            </c:strRef>
          </c:cat>
          <c:val>
            <c:numRef>
              <c:f>'Lekcja 8'!$B$3:$E$3</c:f>
              <c:numCache>
                <c:formatCode>General</c:formatCode>
                <c:ptCount val="4"/>
                <c:pt idx="0">
                  <c:v>22952.789999999997</c:v>
                </c:pt>
                <c:pt idx="1">
                  <c:v>27022.589999999997</c:v>
                </c:pt>
                <c:pt idx="2">
                  <c:v>39434.850000000006</c:v>
                </c:pt>
                <c:pt idx="3">
                  <c:v>20598.48</c:v>
                </c:pt>
              </c:numCache>
            </c:numRef>
          </c:val>
        </c:ser>
        <c:ser>
          <c:idx val="1"/>
          <c:order val="1"/>
          <c:tx>
            <c:strRef>
              <c:f>'Lekcja 8'!$A$4</c:f>
              <c:strCache>
                <c:ptCount val="1"/>
                <c:pt idx="0">
                  <c:v>półbuty</c:v>
                </c:pt>
              </c:strCache>
            </c:strRef>
          </c:tx>
          <c:invertIfNegative val="0"/>
          <c:cat>
            <c:strRef>
              <c:f>'Lekcja 8'!$B$2:$E$2</c:f>
              <c:strCache>
                <c:ptCount val="4"/>
                <c:pt idx="0">
                  <c:v>9.2017</c:v>
                </c:pt>
                <c:pt idx="1">
                  <c:v>10.2017</c:v>
                </c:pt>
                <c:pt idx="2">
                  <c:v>11.2017</c:v>
                </c:pt>
                <c:pt idx="3">
                  <c:v>12.2017</c:v>
                </c:pt>
              </c:strCache>
            </c:strRef>
          </c:cat>
          <c:val>
            <c:numRef>
              <c:f>'Lekcja 8'!$B$4:$E$4</c:f>
              <c:numCache>
                <c:formatCode>General</c:formatCode>
                <c:ptCount val="4"/>
                <c:pt idx="0">
                  <c:v>30986.550000000003</c:v>
                </c:pt>
                <c:pt idx="1">
                  <c:v>35780.22</c:v>
                </c:pt>
                <c:pt idx="2">
                  <c:v>30476.880000000001</c:v>
                </c:pt>
                <c:pt idx="3">
                  <c:v>17386.11</c:v>
                </c:pt>
              </c:numCache>
            </c:numRef>
          </c:val>
        </c:ser>
        <c:ser>
          <c:idx val="3"/>
          <c:order val="2"/>
          <c:tx>
            <c:strRef>
              <c:f>'Lekcja 8'!$A$6</c:f>
              <c:strCache>
                <c:ptCount val="1"/>
                <c:pt idx="0">
                  <c:v>sportowe</c:v>
                </c:pt>
              </c:strCache>
            </c:strRef>
          </c:tx>
          <c:invertIfNegative val="0"/>
          <c:cat>
            <c:strRef>
              <c:f>'Lekcja 8'!$B$2:$E$2</c:f>
              <c:strCache>
                <c:ptCount val="4"/>
                <c:pt idx="0">
                  <c:v>9.2017</c:v>
                </c:pt>
                <c:pt idx="1">
                  <c:v>10.2017</c:v>
                </c:pt>
                <c:pt idx="2">
                  <c:v>11.2017</c:v>
                </c:pt>
                <c:pt idx="3">
                  <c:v>12.2017</c:v>
                </c:pt>
              </c:strCache>
            </c:strRef>
          </c:cat>
          <c:val>
            <c:numRef>
              <c:f>'Lekcja 8'!$B$6:$E$6</c:f>
              <c:numCache>
                <c:formatCode>General</c:formatCode>
                <c:ptCount val="4"/>
                <c:pt idx="0">
                  <c:v>36030.959999999999</c:v>
                </c:pt>
                <c:pt idx="1">
                  <c:v>33481.350000000006</c:v>
                </c:pt>
                <c:pt idx="2">
                  <c:v>41355.72</c:v>
                </c:pt>
                <c:pt idx="3">
                  <c:v>55185.48</c:v>
                </c:pt>
              </c:numCache>
            </c:numRef>
          </c:val>
        </c:ser>
        <c:ser>
          <c:idx val="4"/>
          <c:order val="3"/>
          <c:tx>
            <c:strRef>
              <c:f>'Lekcja 8'!$A$7</c:f>
              <c:strCache>
                <c:ptCount val="1"/>
                <c:pt idx="0">
                  <c:v>sztyblety</c:v>
                </c:pt>
              </c:strCache>
            </c:strRef>
          </c:tx>
          <c:invertIfNegative val="0"/>
          <c:cat>
            <c:strRef>
              <c:f>'Lekcja 8'!$B$2:$E$2</c:f>
              <c:strCache>
                <c:ptCount val="4"/>
                <c:pt idx="0">
                  <c:v>9.2017</c:v>
                </c:pt>
                <c:pt idx="1">
                  <c:v>10.2017</c:v>
                </c:pt>
                <c:pt idx="2">
                  <c:v>11.2017</c:v>
                </c:pt>
                <c:pt idx="3">
                  <c:v>12.2017</c:v>
                </c:pt>
              </c:strCache>
            </c:strRef>
          </c:cat>
          <c:val>
            <c:numRef>
              <c:f>'Lekcja 8'!$B$7:$E$7</c:f>
              <c:numCache>
                <c:formatCode>General</c:formatCode>
                <c:ptCount val="4"/>
                <c:pt idx="0">
                  <c:v>24183.179999999997</c:v>
                </c:pt>
                <c:pt idx="1">
                  <c:v>41100.57</c:v>
                </c:pt>
                <c:pt idx="2">
                  <c:v>41262.480000000003</c:v>
                </c:pt>
                <c:pt idx="3">
                  <c:v>50485.05</c:v>
                </c:pt>
              </c:numCache>
            </c:numRef>
          </c:val>
        </c:ser>
        <c:ser>
          <c:idx val="5"/>
          <c:order val="4"/>
          <c:tx>
            <c:strRef>
              <c:f>'Lekcja 8'!$A$8</c:f>
              <c:strCache>
                <c:ptCount val="1"/>
                <c:pt idx="0">
                  <c:v>wizytowe</c:v>
                </c:pt>
              </c:strCache>
            </c:strRef>
          </c:tx>
          <c:invertIfNegative val="0"/>
          <c:cat>
            <c:strRef>
              <c:f>'Lekcja 8'!$B$2:$E$2</c:f>
              <c:strCache>
                <c:ptCount val="4"/>
                <c:pt idx="0">
                  <c:v>9.2017</c:v>
                </c:pt>
                <c:pt idx="1">
                  <c:v>10.2017</c:v>
                </c:pt>
                <c:pt idx="2">
                  <c:v>11.2017</c:v>
                </c:pt>
                <c:pt idx="3">
                  <c:v>12.2017</c:v>
                </c:pt>
              </c:strCache>
            </c:strRef>
          </c:cat>
          <c:val>
            <c:numRef>
              <c:f>'Lekcja 8'!$B$8:$E$8</c:f>
              <c:numCache>
                <c:formatCode>General</c:formatCode>
                <c:ptCount val="4"/>
                <c:pt idx="0">
                  <c:v>6866.37</c:v>
                </c:pt>
                <c:pt idx="1">
                  <c:v>48756.960000000006</c:v>
                </c:pt>
                <c:pt idx="2">
                  <c:v>51402.330000000009</c:v>
                </c:pt>
                <c:pt idx="3">
                  <c:v>78365.700000000012</c:v>
                </c:pt>
              </c:numCache>
            </c:numRef>
          </c:val>
        </c:ser>
        <c:ser>
          <c:idx val="2"/>
          <c:order val="5"/>
          <c:tx>
            <c:strRef>
              <c:f>'Lekcja 8'!$A$5</c:f>
              <c:strCache>
                <c:ptCount val="1"/>
                <c:pt idx="0">
                  <c:v>sandały</c:v>
                </c:pt>
              </c:strCache>
            </c:strRef>
          </c:tx>
          <c:invertIfNegative val="0"/>
          <c:val>
            <c:numRef>
              <c:f>'Lekcja 8'!$B$5:$E$5</c:f>
              <c:numCache>
                <c:formatCode>General</c:formatCode>
                <c:ptCount val="4"/>
                <c:pt idx="0">
                  <c:v>30448.53</c:v>
                </c:pt>
                <c:pt idx="1">
                  <c:v>0</c:v>
                </c:pt>
                <c:pt idx="2">
                  <c:v>8031.24</c:v>
                </c:pt>
                <c:pt idx="3">
                  <c:v>38521.35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28800"/>
        <c:axId val="115160960"/>
      </c:barChart>
      <c:catAx>
        <c:axId val="114828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15160960"/>
        <c:crosses val="autoZero"/>
        <c:auto val="1"/>
        <c:lblAlgn val="ctr"/>
        <c:lblOffset val="100"/>
        <c:noMultiLvlLbl val="0"/>
      </c:catAx>
      <c:valAx>
        <c:axId val="115160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zł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11482880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  <c:spPr>
        <a:gradFill rotWithShape="1"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  <c:txPr>
        <a:bodyPr/>
        <a:lstStyle/>
        <a:p>
          <a: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effectLst>
      <a:outerShdw blurRad="76200" dir="18900000" sy="23000" kx="-1200000" algn="bl" rotWithShape="0">
        <a:prstClr val="black">
          <a:alpha val="2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pivotSource>
    <c:name>[Excel do ćwiczeń e-learning.xlsx]Tablica przestawna!Tabela przestawna3</c:name>
    <c:fmtId val="5"/>
  </c:pivotSource>
  <c:chart>
    <c:title>
      <c:tx>
        <c:rich>
          <a:bodyPr/>
          <a:lstStyle/>
          <a:p>
            <a:pPr>
              <a:defRPr sz="1050" b="0" i="1">
                <a:solidFill>
                  <a:srgbClr val="FFFF00"/>
                </a:solidFill>
              </a:defRPr>
            </a:pPr>
            <a:r>
              <a:rPr lang="pl-PL" sz="1050" b="0" i="1">
                <a:solidFill>
                  <a:srgbClr val="FFFF00"/>
                </a:solidFill>
              </a:rPr>
              <a:t>Sprzedaż butów firmy X wg kategorii w okresie 9-12.2017r. w zł.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przestawna'!$B$4:$B$5</c:f>
              <c:strCache>
                <c:ptCount val="1"/>
                <c:pt idx="0">
                  <c:v>kozaki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przestawna'!$B$6:$B$10</c:f>
              <c:numCache>
                <c:formatCode>General</c:formatCode>
                <c:ptCount val="4"/>
                <c:pt idx="0">
                  <c:v>22952.789999999997</c:v>
                </c:pt>
                <c:pt idx="1">
                  <c:v>27022.589999999997</c:v>
                </c:pt>
                <c:pt idx="2">
                  <c:v>39434.850000000006</c:v>
                </c:pt>
                <c:pt idx="3">
                  <c:v>20598.48</c:v>
                </c:pt>
              </c:numCache>
            </c:numRef>
          </c:val>
        </c:ser>
        <c:ser>
          <c:idx val="1"/>
          <c:order val="1"/>
          <c:tx>
            <c:strRef>
              <c:f>'Tablica przestawna'!$C$4:$C$5</c:f>
              <c:strCache>
                <c:ptCount val="1"/>
                <c:pt idx="0">
                  <c:v>półbuty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przestawna'!$C$6:$C$10</c:f>
              <c:numCache>
                <c:formatCode>General</c:formatCode>
                <c:ptCount val="4"/>
                <c:pt idx="0">
                  <c:v>30986.550000000003</c:v>
                </c:pt>
                <c:pt idx="1">
                  <c:v>35780.22</c:v>
                </c:pt>
                <c:pt idx="2">
                  <c:v>30476.880000000001</c:v>
                </c:pt>
                <c:pt idx="3">
                  <c:v>17386.11</c:v>
                </c:pt>
              </c:numCache>
            </c:numRef>
          </c:val>
        </c:ser>
        <c:ser>
          <c:idx val="2"/>
          <c:order val="2"/>
          <c:tx>
            <c:strRef>
              <c:f>'Tablica przestawna'!$D$4:$D$5</c:f>
              <c:strCache>
                <c:ptCount val="1"/>
                <c:pt idx="0">
                  <c:v>sandały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przestawna'!$D$6:$D$10</c:f>
              <c:numCache>
                <c:formatCode>General</c:formatCode>
                <c:ptCount val="4"/>
                <c:pt idx="0">
                  <c:v>30448.53</c:v>
                </c:pt>
                <c:pt idx="2">
                  <c:v>8031.24</c:v>
                </c:pt>
                <c:pt idx="3">
                  <c:v>38521.35</c:v>
                </c:pt>
              </c:numCache>
            </c:numRef>
          </c:val>
        </c:ser>
        <c:ser>
          <c:idx val="3"/>
          <c:order val="3"/>
          <c:tx>
            <c:strRef>
              <c:f>'Tablica przestawna'!$E$4:$E$5</c:f>
              <c:strCache>
                <c:ptCount val="1"/>
                <c:pt idx="0">
                  <c:v>sportowe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przestawna'!$E$6:$E$10</c:f>
              <c:numCache>
                <c:formatCode>General</c:formatCode>
                <c:ptCount val="4"/>
                <c:pt idx="0">
                  <c:v>36030.959999999999</c:v>
                </c:pt>
                <c:pt idx="1">
                  <c:v>33481.350000000006</c:v>
                </c:pt>
                <c:pt idx="2">
                  <c:v>41355.72</c:v>
                </c:pt>
                <c:pt idx="3">
                  <c:v>55185.48</c:v>
                </c:pt>
              </c:numCache>
            </c:numRef>
          </c:val>
        </c:ser>
        <c:ser>
          <c:idx val="4"/>
          <c:order val="4"/>
          <c:tx>
            <c:strRef>
              <c:f>'Tablica przestawna'!$F$4:$F$5</c:f>
              <c:strCache>
                <c:ptCount val="1"/>
                <c:pt idx="0">
                  <c:v>sztyblety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przestawna'!$F$6:$F$10</c:f>
              <c:numCache>
                <c:formatCode>General</c:formatCode>
                <c:ptCount val="4"/>
                <c:pt idx="0">
                  <c:v>24183.179999999997</c:v>
                </c:pt>
                <c:pt idx="1">
                  <c:v>41100.57</c:v>
                </c:pt>
                <c:pt idx="2">
                  <c:v>41262.480000000003</c:v>
                </c:pt>
                <c:pt idx="3">
                  <c:v>50485.05</c:v>
                </c:pt>
              </c:numCache>
            </c:numRef>
          </c:val>
        </c:ser>
        <c:ser>
          <c:idx val="5"/>
          <c:order val="5"/>
          <c:tx>
            <c:strRef>
              <c:f>'Tablica przestawna'!$G$4:$G$5</c:f>
              <c:strCache>
                <c:ptCount val="1"/>
                <c:pt idx="0">
                  <c:v>wizytowe</c:v>
                </c:pt>
              </c:strCache>
            </c:strRef>
          </c:tx>
          <c:invertIfNegative val="0"/>
          <c:cat>
            <c:strRef>
              <c:f>'Tablica przestawna'!$A$6:$A$10</c:f>
              <c:strCach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strCache>
            </c:strRef>
          </c:cat>
          <c:val>
            <c:numRef>
              <c:f>'Tablica przestawna'!$G$6:$G$10</c:f>
              <c:numCache>
                <c:formatCode>General</c:formatCode>
                <c:ptCount val="4"/>
                <c:pt idx="0">
                  <c:v>6866.37</c:v>
                </c:pt>
                <c:pt idx="1">
                  <c:v>48756.960000000006</c:v>
                </c:pt>
                <c:pt idx="2">
                  <c:v>51402.330000000009</c:v>
                </c:pt>
                <c:pt idx="3">
                  <c:v>78365.700000000012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58272"/>
        <c:axId val="137576448"/>
      </c:barChart>
      <c:catAx>
        <c:axId val="137558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576448"/>
        <c:crosses val="autoZero"/>
        <c:auto val="1"/>
        <c:lblAlgn val="ctr"/>
        <c:lblOffset val="100"/>
        <c:noMultiLvlLbl val="0"/>
      </c:catAx>
      <c:valAx>
        <c:axId val="13757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58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pivotSource>
    <c:name>[Excel do ćwiczeń e-learning.xlsx]Tablica przestawna!Tabela przestawna2</c:name>
    <c:fmtId val="1"/>
  </c:pivotSource>
  <c:chart>
    <c:title>
      <c:tx>
        <c:rich>
          <a:bodyPr/>
          <a:lstStyle/>
          <a:p>
            <a:pPr>
              <a:defRPr sz="1000" b="0" i="1">
                <a:solidFill>
                  <a:srgbClr val="FFFF00"/>
                </a:solidFill>
              </a:defRPr>
            </a:pPr>
            <a:r>
              <a:rPr lang="pl-PL" sz="1000" b="0" i="1">
                <a:solidFill>
                  <a:srgbClr val="FFFF00"/>
                </a:solidFill>
              </a:rPr>
              <a:t>Sprzedaż butów firmy X wg kategorii i producenta w okresie 9-12.2017r. w zł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'Tablica przestawna'!$B$14:$B$15</c:f>
              <c:strCache>
                <c:ptCount val="1"/>
                <c:pt idx="0">
                  <c:v>kozaki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przestawna'!$B$16:$B$26</c:f>
              <c:numCache>
                <c:formatCode>General</c:formatCode>
                <c:ptCount val="10"/>
                <c:pt idx="0">
                  <c:v>13604.849999999999</c:v>
                </c:pt>
                <c:pt idx="1">
                  <c:v>17321.849999999999</c:v>
                </c:pt>
                <c:pt idx="3">
                  <c:v>7307.37</c:v>
                </c:pt>
                <c:pt idx="5">
                  <c:v>31560.480000000003</c:v>
                </c:pt>
                <c:pt idx="6">
                  <c:v>15400.35</c:v>
                </c:pt>
                <c:pt idx="7">
                  <c:v>7307.37</c:v>
                </c:pt>
                <c:pt idx="8">
                  <c:v>16436.07</c:v>
                </c:pt>
                <c:pt idx="9">
                  <c:v>1070.3699999999999</c:v>
                </c:pt>
              </c:numCache>
            </c:numRef>
          </c:val>
        </c:ser>
        <c:ser>
          <c:idx val="1"/>
          <c:order val="1"/>
          <c:tx>
            <c:strRef>
              <c:f>'Tablica przestawna'!$C$14:$C$15</c:f>
              <c:strCache>
                <c:ptCount val="1"/>
                <c:pt idx="0">
                  <c:v>półbuty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przestawna'!$C$16:$C$26</c:f>
              <c:numCache>
                <c:formatCode>General</c:formatCode>
                <c:ptCount val="10"/>
                <c:pt idx="1">
                  <c:v>9826.74</c:v>
                </c:pt>
                <c:pt idx="2">
                  <c:v>19396.439999999999</c:v>
                </c:pt>
                <c:pt idx="3">
                  <c:v>23176.440000000002</c:v>
                </c:pt>
                <c:pt idx="4">
                  <c:v>5668.74</c:v>
                </c:pt>
                <c:pt idx="6">
                  <c:v>15874.740000000002</c:v>
                </c:pt>
                <c:pt idx="7">
                  <c:v>18513.18</c:v>
                </c:pt>
                <c:pt idx="8">
                  <c:v>13984.11</c:v>
                </c:pt>
                <c:pt idx="9">
                  <c:v>8189.37</c:v>
                </c:pt>
              </c:numCache>
            </c:numRef>
          </c:val>
        </c:ser>
        <c:ser>
          <c:idx val="2"/>
          <c:order val="2"/>
          <c:tx>
            <c:strRef>
              <c:f>'Tablica przestawna'!$D$14:$D$15</c:f>
              <c:strCache>
                <c:ptCount val="1"/>
                <c:pt idx="0">
                  <c:v>sandały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przestawna'!$D$16:$D$26</c:f>
              <c:numCache>
                <c:formatCode>General</c:formatCode>
                <c:ptCount val="10"/>
                <c:pt idx="1">
                  <c:v>25383.33</c:v>
                </c:pt>
                <c:pt idx="2">
                  <c:v>7307.37</c:v>
                </c:pt>
                <c:pt idx="6">
                  <c:v>13229.37</c:v>
                </c:pt>
                <c:pt idx="7">
                  <c:v>8189.37</c:v>
                </c:pt>
                <c:pt idx="8">
                  <c:v>11306.61</c:v>
                </c:pt>
                <c:pt idx="9">
                  <c:v>11585.07</c:v>
                </c:pt>
              </c:numCache>
            </c:numRef>
          </c:val>
        </c:ser>
        <c:ser>
          <c:idx val="3"/>
          <c:order val="3"/>
          <c:tx>
            <c:strRef>
              <c:f>'Tablica przestawna'!$E$14:$E$15</c:f>
              <c:strCache>
                <c:ptCount val="1"/>
                <c:pt idx="0">
                  <c:v>sportowe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przestawna'!$E$16:$E$26</c:f>
              <c:numCache>
                <c:formatCode>General</c:formatCode>
                <c:ptCount val="10"/>
                <c:pt idx="0">
                  <c:v>16220.610000000002</c:v>
                </c:pt>
                <c:pt idx="1">
                  <c:v>6173.37</c:v>
                </c:pt>
                <c:pt idx="2">
                  <c:v>48255.48</c:v>
                </c:pt>
                <c:pt idx="3">
                  <c:v>7244.37</c:v>
                </c:pt>
                <c:pt idx="4">
                  <c:v>4724.37</c:v>
                </c:pt>
                <c:pt idx="5">
                  <c:v>10709.37</c:v>
                </c:pt>
                <c:pt idx="6">
                  <c:v>10645.11</c:v>
                </c:pt>
                <c:pt idx="7">
                  <c:v>11274.48</c:v>
                </c:pt>
                <c:pt idx="8">
                  <c:v>14047.74</c:v>
                </c:pt>
                <c:pt idx="9">
                  <c:v>36758.61</c:v>
                </c:pt>
              </c:numCache>
            </c:numRef>
          </c:val>
        </c:ser>
        <c:ser>
          <c:idx val="4"/>
          <c:order val="4"/>
          <c:tx>
            <c:strRef>
              <c:f>'Tablica przestawna'!$F$14:$F$15</c:f>
              <c:strCache>
                <c:ptCount val="1"/>
                <c:pt idx="0">
                  <c:v>sztyblety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przestawna'!$F$16:$F$26</c:f>
              <c:numCache>
                <c:formatCode>General</c:formatCode>
                <c:ptCount val="10"/>
                <c:pt idx="1">
                  <c:v>10362.870000000001</c:v>
                </c:pt>
                <c:pt idx="2">
                  <c:v>10766.07</c:v>
                </c:pt>
                <c:pt idx="3">
                  <c:v>30236.85</c:v>
                </c:pt>
                <c:pt idx="5">
                  <c:v>14486.220000000001</c:v>
                </c:pt>
                <c:pt idx="6">
                  <c:v>11969.37</c:v>
                </c:pt>
                <c:pt idx="7">
                  <c:v>17099.46</c:v>
                </c:pt>
                <c:pt idx="8">
                  <c:v>44094.960000000006</c:v>
                </c:pt>
                <c:pt idx="9">
                  <c:v>18015.48</c:v>
                </c:pt>
              </c:numCache>
            </c:numRef>
          </c:val>
        </c:ser>
        <c:ser>
          <c:idx val="5"/>
          <c:order val="5"/>
          <c:tx>
            <c:strRef>
              <c:f>'Tablica przestawna'!$G$14:$G$15</c:f>
              <c:strCache>
                <c:ptCount val="1"/>
                <c:pt idx="0">
                  <c:v>wizytowe</c:v>
                </c:pt>
              </c:strCache>
            </c:strRef>
          </c:tx>
          <c:invertIfNegative val="0"/>
          <c:cat>
            <c:strRef>
              <c:f>'Tablica przestawna'!$A$16:$A$26</c:f>
              <c:strCache>
                <c:ptCount val="10"/>
                <c:pt idx="0">
                  <c:v>Adara</c:v>
                </c:pt>
                <c:pt idx="1">
                  <c:v>Antares</c:v>
                </c:pt>
                <c:pt idx="2">
                  <c:v>Arktur</c:v>
                </c:pt>
                <c:pt idx="3">
                  <c:v>Atria</c:v>
                </c:pt>
                <c:pt idx="4">
                  <c:v>Deneb</c:v>
                </c:pt>
                <c:pt idx="5">
                  <c:v>Hadar</c:v>
                </c:pt>
                <c:pt idx="6">
                  <c:v>Kanopus</c:v>
                </c:pt>
                <c:pt idx="7">
                  <c:v>Polaris</c:v>
                </c:pt>
                <c:pt idx="8">
                  <c:v>Rigel</c:v>
                </c:pt>
                <c:pt idx="9">
                  <c:v>Wega</c:v>
                </c:pt>
              </c:strCache>
            </c:strRef>
          </c:cat>
          <c:val>
            <c:numRef>
              <c:f>'Tablica przestawna'!$G$16:$G$26</c:f>
              <c:numCache>
                <c:formatCode>General</c:formatCode>
                <c:ptCount val="10"/>
                <c:pt idx="1">
                  <c:v>26206.11</c:v>
                </c:pt>
                <c:pt idx="2">
                  <c:v>17575.11</c:v>
                </c:pt>
                <c:pt idx="3">
                  <c:v>24314.850000000002</c:v>
                </c:pt>
                <c:pt idx="5">
                  <c:v>11969.37</c:v>
                </c:pt>
                <c:pt idx="6">
                  <c:v>11716.74</c:v>
                </c:pt>
                <c:pt idx="7">
                  <c:v>38364.480000000003</c:v>
                </c:pt>
                <c:pt idx="8">
                  <c:v>10518.48</c:v>
                </c:pt>
                <c:pt idx="9">
                  <c:v>44726.22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553216"/>
        <c:axId val="138554752"/>
      </c:barChart>
      <c:catAx>
        <c:axId val="138553216"/>
        <c:scaling>
          <c:orientation val="minMax"/>
        </c:scaling>
        <c:delete val="0"/>
        <c:axPos val="l"/>
        <c:majorTickMark val="out"/>
        <c:minorTickMark val="none"/>
        <c:tickLblPos val="nextTo"/>
        <c:crossAx val="138554752"/>
        <c:crosses val="autoZero"/>
        <c:auto val="1"/>
        <c:lblAlgn val="ctr"/>
        <c:lblOffset val="100"/>
        <c:noMultiLvlLbl val="0"/>
      </c:catAx>
      <c:valAx>
        <c:axId val="138554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55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pivotSource>
    <c:name>[Excel do ćwiczeń e-learning.xlsx]Tablica przestawna!Tabela przestawna4</c:name>
    <c:fmtId val="1"/>
  </c:pivotSource>
  <c:chart>
    <c:title>
      <c:tx>
        <c:rich>
          <a:bodyPr/>
          <a:lstStyle/>
          <a:p>
            <a:pPr>
              <a:defRPr sz="1200" b="0" i="1">
                <a:solidFill>
                  <a:srgbClr val="FFFF00"/>
                </a:solidFill>
              </a:defRPr>
            </a:pPr>
            <a:r>
              <a:rPr lang="pl-PL" sz="1200" b="0" i="1">
                <a:solidFill>
                  <a:srgbClr val="FFFF00"/>
                </a:solidFill>
              </a:rPr>
              <a:t>Sprzedaż butów firmy X wg segmentów i producenta w okresie 9-12.2017r. w zł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'Tablica przestawna'!$B$29:$B$30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multiLvlStrRef>
              <c:f>'Tablica przestawna'!$A$31:$A$72</c:f>
              <c:multiLvlStrCache>
                <c:ptCount val="37"/>
                <c:lvl>
                  <c:pt idx="0">
                    <c:v>Adara</c:v>
                  </c:pt>
                  <c:pt idx="1">
                    <c:v>Antares</c:v>
                  </c:pt>
                  <c:pt idx="2">
                    <c:v>Arktur</c:v>
                  </c:pt>
                  <c:pt idx="3">
                    <c:v>Atria</c:v>
                  </c:pt>
                  <c:pt idx="4">
                    <c:v>Hadar</c:v>
                  </c:pt>
                  <c:pt idx="5">
                    <c:v>Kanopus</c:v>
                  </c:pt>
                  <c:pt idx="6">
                    <c:v>Polaris</c:v>
                  </c:pt>
                  <c:pt idx="7">
                    <c:v>Rigel</c:v>
                  </c:pt>
                  <c:pt idx="8">
                    <c:v>Wega</c:v>
                  </c:pt>
                  <c:pt idx="9">
                    <c:v>Antares</c:v>
                  </c:pt>
                  <c:pt idx="10">
                    <c:v>Arktur</c:v>
                  </c:pt>
                  <c:pt idx="11">
                    <c:v>Atria</c:v>
                  </c:pt>
                  <c:pt idx="12">
                    <c:v>Deneb</c:v>
                  </c:pt>
                  <c:pt idx="13">
                    <c:v>Hadar</c:v>
                  </c:pt>
                  <c:pt idx="14">
                    <c:v>Kanopus</c:v>
                  </c:pt>
                  <c:pt idx="15">
                    <c:v>Polaris</c:v>
                  </c:pt>
                  <c:pt idx="16">
                    <c:v>Rigel</c:v>
                  </c:pt>
                  <c:pt idx="17">
                    <c:v>Wega</c:v>
                  </c:pt>
                  <c:pt idx="18">
                    <c:v>Adara</c:v>
                  </c:pt>
                  <c:pt idx="19">
                    <c:v>Antares</c:v>
                  </c:pt>
                  <c:pt idx="20">
                    <c:v>Arktur</c:v>
                  </c:pt>
                  <c:pt idx="21">
                    <c:v>Atria</c:v>
                  </c:pt>
                  <c:pt idx="22">
                    <c:v>Deneb</c:v>
                  </c:pt>
                  <c:pt idx="23">
                    <c:v>Hadar</c:v>
                  </c:pt>
                  <c:pt idx="24">
                    <c:v>Kanopus</c:v>
                  </c:pt>
                  <c:pt idx="25">
                    <c:v>Polaris</c:v>
                  </c:pt>
                  <c:pt idx="26">
                    <c:v>Rigel</c:v>
                  </c:pt>
                  <c:pt idx="27">
                    <c:v>Wega</c:v>
                  </c:pt>
                  <c:pt idx="28">
                    <c:v>Adara</c:v>
                  </c:pt>
                  <c:pt idx="29">
                    <c:v>Antares</c:v>
                  </c:pt>
                  <c:pt idx="30">
                    <c:v>Arktur</c:v>
                  </c:pt>
                  <c:pt idx="31">
                    <c:v>Atria</c:v>
                  </c:pt>
                  <c:pt idx="32">
                    <c:v>Hadar</c:v>
                  </c:pt>
                  <c:pt idx="33">
                    <c:v>Kanopus</c:v>
                  </c:pt>
                  <c:pt idx="34">
                    <c:v>Polaris</c:v>
                  </c:pt>
                  <c:pt idx="35">
                    <c:v>Rigel</c:v>
                  </c:pt>
                  <c:pt idx="36">
                    <c:v>Wega</c:v>
                  </c:pt>
                </c:lvl>
                <c:lvl>
                  <c:pt idx="0">
                    <c:v>chłopięce</c:v>
                  </c:pt>
                  <c:pt idx="9">
                    <c:v>damskie</c:v>
                  </c:pt>
                  <c:pt idx="18">
                    <c:v>dziewczęce</c:v>
                  </c:pt>
                  <c:pt idx="28">
                    <c:v>męskie</c:v>
                  </c:pt>
                </c:lvl>
              </c:multiLvlStrCache>
            </c:multiLvlStrRef>
          </c:cat>
          <c:val>
            <c:numRef>
              <c:f>'Tablica przestawna'!$B$31:$B$72</c:f>
              <c:numCache>
                <c:formatCode>General</c:formatCode>
                <c:ptCount val="37"/>
                <c:pt idx="0">
                  <c:v>7148.61</c:v>
                </c:pt>
                <c:pt idx="2">
                  <c:v>6356.7</c:v>
                </c:pt>
                <c:pt idx="3">
                  <c:v>3779.37</c:v>
                </c:pt>
                <c:pt idx="6">
                  <c:v>4409.37</c:v>
                </c:pt>
                <c:pt idx="7">
                  <c:v>1889.37</c:v>
                </c:pt>
                <c:pt idx="8">
                  <c:v>5663.7</c:v>
                </c:pt>
                <c:pt idx="10">
                  <c:v>6866.37</c:v>
                </c:pt>
                <c:pt idx="12">
                  <c:v>4724.37</c:v>
                </c:pt>
                <c:pt idx="14">
                  <c:v>1826.37</c:v>
                </c:pt>
                <c:pt idx="15">
                  <c:v>7054.11</c:v>
                </c:pt>
                <c:pt idx="16">
                  <c:v>4466.7</c:v>
                </c:pt>
                <c:pt idx="17">
                  <c:v>6991.74</c:v>
                </c:pt>
                <c:pt idx="18">
                  <c:v>15559.740000000002</c:v>
                </c:pt>
                <c:pt idx="19">
                  <c:v>5794.74</c:v>
                </c:pt>
                <c:pt idx="20">
                  <c:v>4409.37</c:v>
                </c:pt>
                <c:pt idx="21">
                  <c:v>23995.439999999999</c:v>
                </c:pt>
                <c:pt idx="23">
                  <c:v>4409.37</c:v>
                </c:pt>
                <c:pt idx="25">
                  <c:v>5102.37</c:v>
                </c:pt>
                <c:pt idx="26">
                  <c:v>1227.8699999999999</c:v>
                </c:pt>
                <c:pt idx="29">
                  <c:v>7556.85</c:v>
                </c:pt>
                <c:pt idx="33">
                  <c:v>4598.37</c:v>
                </c:pt>
                <c:pt idx="34">
                  <c:v>8189.37</c:v>
                </c:pt>
                <c:pt idx="35">
                  <c:v>5038.74</c:v>
                </c:pt>
                <c:pt idx="36">
                  <c:v>4409.37</c:v>
                </c:pt>
              </c:numCache>
            </c:numRef>
          </c:val>
        </c:ser>
        <c:ser>
          <c:idx val="1"/>
          <c:order val="1"/>
          <c:tx>
            <c:strRef>
              <c:f>'Tablica przestawna'!$C$29:$C$30</c:f>
              <c:strCache>
                <c:ptCount val="1"/>
                <c:pt idx="0">
                  <c:v>10</c:v>
                </c:pt>
              </c:strCache>
            </c:strRef>
          </c:tx>
          <c:invertIfNegative val="0"/>
          <c:cat>
            <c:multiLvlStrRef>
              <c:f>'Tablica przestawna'!$A$31:$A$72</c:f>
              <c:multiLvlStrCache>
                <c:ptCount val="37"/>
                <c:lvl>
                  <c:pt idx="0">
                    <c:v>Adara</c:v>
                  </c:pt>
                  <c:pt idx="1">
                    <c:v>Antares</c:v>
                  </c:pt>
                  <c:pt idx="2">
                    <c:v>Arktur</c:v>
                  </c:pt>
                  <c:pt idx="3">
                    <c:v>Atria</c:v>
                  </c:pt>
                  <c:pt idx="4">
                    <c:v>Hadar</c:v>
                  </c:pt>
                  <c:pt idx="5">
                    <c:v>Kanopus</c:v>
                  </c:pt>
                  <c:pt idx="6">
                    <c:v>Polaris</c:v>
                  </c:pt>
                  <c:pt idx="7">
                    <c:v>Rigel</c:v>
                  </c:pt>
                  <c:pt idx="8">
                    <c:v>Wega</c:v>
                  </c:pt>
                  <c:pt idx="9">
                    <c:v>Antares</c:v>
                  </c:pt>
                  <c:pt idx="10">
                    <c:v>Arktur</c:v>
                  </c:pt>
                  <c:pt idx="11">
                    <c:v>Atria</c:v>
                  </c:pt>
                  <c:pt idx="12">
                    <c:v>Deneb</c:v>
                  </c:pt>
                  <c:pt idx="13">
                    <c:v>Hadar</c:v>
                  </c:pt>
                  <c:pt idx="14">
                    <c:v>Kanopus</c:v>
                  </c:pt>
                  <c:pt idx="15">
                    <c:v>Polaris</c:v>
                  </c:pt>
                  <c:pt idx="16">
                    <c:v>Rigel</c:v>
                  </c:pt>
                  <c:pt idx="17">
                    <c:v>Wega</c:v>
                  </c:pt>
                  <c:pt idx="18">
                    <c:v>Adara</c:v>
                  </c:pt>
                  <c:pt idx="19">
                    <c:v>Antares</c:v>
                  </c:pt>
                  <c:pt idx="20">
                    <c:v>Arktur</c:v>
                  </c:pt>
                  <c:pt idx="21">
                    <c:v>Atria</c:v>
                  </c:pt>
                  <c:pt idx="22">
                    <c:v>Deneb</c:v>
                  </c:pt>
                  <c:pt idx="23">
                    <c:v>Hadar</c:v>
                  </c:pt>
                  <c:pt idx="24">
                    <c:v>Kanopus</c:v>
                  </c:pt>
                  <c:pt idx="25">
                    <c:v>Polaris</c:v>
                  </c:pt>
                  <c:pt idx="26">
                    <c:v>Rigel</c:v>
                  </c:pt>
                  <c:pt idx="27">
                    <c:v>Wega</c:v>
                  </c:pt>
                  <c:pt idx="28">
                    <c:v>Adara</c:v>
                  </c:pt>
                  <c:pt idx="29">
                    <c:v>Antares</c:v>
                  </c:pt>
                  <c:pt idx="30">
                    <c:v>Arktur</c:v>
                  </c:pt>
                  <c:pt idx="31">
                    <c:v>Atria</c:v>
                  </c:pt>
                  <c:pt idx="32">
                    <c:v>Hadar</c:v>
                  </c:pt>
                  <c:pt idx="33">
                    <c:v>Kanopus</c:v>
                  </c:pt>
                  <c:pt idx="34">
                    <c:v>Polaris</c:v>
                  </c:pt>
                  <c:pt idx="35">
                    <c:v>Rigel</c:v>
                  </c:pt>
                  <c:pt idx="36">
                    <c:v>Wega</c:v>
                  </c:pt>
                </c:lvl>
                <c:lvl>
                  <c:pt idx="0">
                    <c:v>chłopięce</c:v>
                  </c:pt>
                  <c:pt idx="9">
                    <c:v>damskie</c:v>
                  </c:pt>
                  <c:pt idx="18">
                    <c:v>dziewczęce</c:v>
                  </c:pt>
                  <c:pt idx="28">
                    <c:v>męskie</c:v>
                  </c:pt>
                </c:lvl>
              </c:multiLvlStrCache>
            </c:multiLvlStrRef>
          </c:cat>
          <c:val>
            <c:numRef>
              <c:f>'Tablica przestawna'!$C$31:$C$72</c:f>
              <c:numCache>
                <c:formatCode>General</c:formatCode>
                <c:ptCount val="37"/>
                <c:pt idx="1">
                  <c:v>10709.37</c:v>
                </c:pt>
                <c:pt idx="3">
                  <c:v>3086.37</c:v>
                </c:pt>
                <c:pt idx="4">
                  <c:v>10709.37</c:v>
                </c:pt>
                <c:pt idx="5">
                  <c:v>2770.74</c:v>
                </c:pt>
                <c:pt idx="8">
                  <c:v>1259.3699999999999</c:v>
                </c:pt>
                <c:pt idx="9">
                  <c:v>8315.3700000000008</c:v>
                </c:pt>
                <c:pt idx="14">
                  <c:v>16252.740000000002</c:v>
                </c:pt>
                <c:pt idx="16">
                  <c:v>22801.590000000004</c:v>
                </c:pt>
                <c:pt idx="17">
                  <c:v>6173.37</c:v>
                </c:pt>
                <c:pt idx="19">
                  <c:v>2077.7399999999998</c:v>
                </c:pt>
                <c:pt idx="22">
                  <c:v>5668.74</c:v>
                </c:pt>
                <c:pt idx="24">
                  <c:v>9826.74</c:v>
                </c:pt>
                <c:pt idx="26">
                  <c:v>10393.74</c:v>
                </c:pt>
                <c:pt idx="27">
                  <c:v>14142.24</c:v>
                </c:pt>
                <c:pt idx="29">
                  <c:v>15654.240000000002</c:v>
                </c:pt>
                <c:pt idx="30">
                  <c:v>6299.37</c:v>
                </c:pt>
                <c:pt idx="31">
                  <c:v>5039.37</c:v>
                </c:pt>
                <c:pt idx="32">
                  <c:v>5858.37</c:v>
                </c:pt>
                <c:pt idx="33">
                  <c:v>5165.37</c:v>
                </c:pt>
                <c:pt idx="34">
                  <c:v>10708.11</c:v>
                </c:pt>
                <c:pt idx="36">
                  <c:v>13229.37</c:v>
                </c:pt>
              </c:numCache>
            </c:numRef>
          </c:val>
        </c:ser>
        <c:ser>
          <c:idx val="2"/>
          <c:order val="2"/>
          <c:tx>
            <c:strRef>
              <c:f>'Tablica przestawna'!$D$29:$D$30</c:f>
              <c:strCache>
                <c:ptCount val="1"/>
                <c:pt idx="0">
                  <c:v>11</c:v>
                </c:pt>
              </c:strCache>
            </c:strRef>
          </c:tx>
          <c:invertIfNegative val="0"/>
          <c:cat>
            <c:multiLvlStrRef>
              <c:f>'Tablica przestawna'!$A$31:$A$72</c:f>
              <c:multiLvlStrCache>
                <c:ptCount val="37"/>
                <c:lvl>
                  <c:pt idx="0">
                    <c:v>Adara</c:v>
                  </c:pt>
                  <c:pt idx="1">
                    <c:v>Antares</c:v>
                  </c:pt>
                  <c:pt idx="2">
                    <c:v>Arktur</c:v>
                  </c:pt>
                  <c:pt idx="3">
                    <c:v>Atria</c:v>
                  </c:pt>
                  <c:pt idx="4">
                    <c:v>Hadar</c:v>
                  </c:pt>
                  <c:pt idx="5">
                    <c:v>Kanopus</c:v>
                  </c:pt>
                  <c:pt idx="6">
                    <c:v>Polaris</c:v>
                  </c:pt>
                  <c:pt idx="7">
                    <c:v>Rigel</c:v>
                  </c:pt>
                  <c:pt idx="8">
                    <c:v>Wega</c:v>
                  </c:pt>
                  <c:pt idx="9">
                    <c:v>Antares</c:v>
                  </c:pt>
                  <c:pt idx="10">
                    <c:v>Arktur</c:v>
                  </c:pt>
                  <c:pt idx="11">
                    <c:v>Atria</c:v>
                  </c:pt>
                  <c:pt idx="12">
                    <c:v>Deneb</c:v>
                  </c:pt>
                  <c:pt idx="13">
                    <c:v>Hadar</c:v>
                  </c:pt>
                  <c:pt idx="14">
                    <c:v>Kanopus</c:v>
                  </c:pt>
                  <c:pt idx="15">
                    <c:v>Polaris</c:v>
                  </c:pt>
                  <c:pt idx="16">
                    <c:v>Rigel</c:v>
                  </c:pt>
                  <c:pt idx="17">
                    <c:v>Wega</c:v>
                  </c:pt>
                  <c:pt idx="18">
                    <c:v>Adara</c:v>
                  </c:pt>
                  <c:pt idx="19">
                    <c:v>Antares</c:v>
                  </c:pt>
                  <c:pt idx="20">
                    <c:v>Arktur</c:v>
                  </c:pt>
                  <c:pt idx="21">
                    <c:v>Atria</c:v>
                  </c:pt>
                  <c:pt idx="22">
                    <c:v>Deneb</c:v>
                  </c:pt>
                  <c:pt idx="23">
                    <c:v>Hadar</c:v>
                  </c:pt>
                  <c:pt idx="24">
                    <c:v>Kanopus</c:v>
                  </c:pt>
                  <c:pt idx="25">
                    <c:v>Polaris</c:v>
                  </c:pt>
                  <c:pt idx="26">
                    <c:v>Rigel</c:v>
                  </c:pt>
                  <c:pt idx="27">
                    <c:v>Wega</c:v>
                  </c:pt>
                  <c:pt idx="28">
                    <c:v>Adara</c:v>
                  </c:pt>
                  <c:pt idx="29">
                    <c:v>Antares</c:v>
                  </c:pt>
                  <c:pt idx="30">
                    <c:v>Arktur</c:v>
                  </c:pt>
                  <c:pt idx="31">
                    <c:v>Atria</c:v>
                  </c:pt>
                  <c:pt idx="32">
                    <c:v>Hadar</c:v>
                  </c:pt>
                  <c:pt idx="33">
                    <c:v>Kanopus</c:v>
                  </c:pt>
                  <c:pt idx="34">
                    <c:v>Polaris</c:v>
                  </c:pt>
                  <c:pt idx="35">
                    <c:v>Rigel</c:v>
                  </c:pt>
                  <c:pt idx="36">
                    <c:v>Wega</c:v>
                  </c:pt>
                </c:lvl>
                <c:lvl>
                  <c:pt idx="0">
                    <c:v>chłopięce</c:v>
                  </c:pt>
                  <c:pt idx="9">
                    <c:v>damskie</c:v>
                  </c:pt>
                  <c:pt idx="18">
                    <c:v>dziewczęce</c:v>
                  </c:pt>
                  <c:pt idx="28">
                    <c:v>męskie</c:v>
                  </c:pt>
                </c:lvl>
              </c:multiLvlStrCache>
            </c:multiLvlStrRef>
          </c:cat>
          <c:val>
            <c:numRef>
              <c:f>'Tablica przestawna'!$D$31:$D$72</c:f>
              <c:numCache>
                <c:formatCode>General</c:formatCode>
                <c:ptCount val="37"/>
                <c:pt idx="1">
                  <c:v>723.87</c:v>
                </c:pt>
                <c:pt idx="3">
                  <c:v>7244.37</c:v>
                </c:pt>
                <c:pt idx="6">
                  <c:v>15741.81</c:v>
                </c:pt>
                <c:pt idx="7">
                  <c:v>3463.74</c:v>
                </c:pt>
                <c:pt idx="10">
                  <c:v>21034.440000000002</c:v>
                </c:pt>
                <c:pt idx="13">
                  <c:v>6299.37</c:v>
                </c:pt>
                <c:pt idx="14">
                  <c:v>6299.37</c:v>
                </c:pt>
                <c:pt idx="15">
                  <c:v>7307.37</c:v>
                </c:pt>
                <c:pt idx="16">
                  <c:v>21103.74</c:v>
                </c:pt>
                <c:pt idx="17">
                  <c:v>14614.740000000002</c:v>
                </c:pt>
                <c:pt idx="18">
                  <c:v>4409.37</c:v>
                </c:pt>
                <c:pt idx="19">
                  <c:v>9449.3700000000008</c:v>
                </c:pt>
                <c:pt idx="23">
                  <c:v>11969.37</c:v>
                </c:pt>
                <c:pt idx="27">
                  <c:v>4787.37</c:v>
                </c:pt>
                <c:pt idx="28">
                  <c:v>723.87</c:v>
                </c:pt>
                <c:pt idx="29">
                  <c:v>13354.74</c:v>
                </c:pt>
                <c:pt idx="30">
                  <c:v>9638.3700000000008</c:v>
                </c:pt>
                <c:pt idx="31">
                  <c:v>15560.37</c:v>
                </c:pt>
                <c:pt idx="32">
                  <c:v>10709.37</c:v>
                </c:pt>
                <c:pt idx="33">
                  <c:v>6173.37</c:v>
                </c:pt>
                <c:pt idx="35">
                  <c:v>11969.37</c:v>
                </c:pt>
                <c:pt idx="36">
                  <c:v>9385.74</c:v>
                </c:pt>
              </c:numCache>
            </c:numRef>
          </c:val>
        </c:ser>
        <c:ser>
          <c:idx val="3"/>
          <c:order val="3"/>
          <c:tx>
            <c:strRef>
              <c:f>'Tablica przestawna'!$E$29:$E$30</c:f>
              <c:strCache>
                <c:ptCount val="1"/>
                <c:pt idx="0">
                  <c:v>12</c:v>
                </c:pt>
              </c:strCache>
            </c:strRef>
          </c:tx>
          <c:invertIfNegative val="0"/>
          <c:cat>
            <c:multiLvlStrRef>
              <c:f>'Tablica przestawna'!$A$31:$A$72</c:f>
              <c:multiLvlStrCache>
                <c:ptCount val="37"/>
                <c:lvl>
                  <c:pt idx="0">
                    <c:v>Adara</c:v>
                  </c:pt>
                  <c:pt idx="1">
                    <c:v>Antares</c:v>
                  </c:pt>
                  <c:pt idx="2">
                    <c:v>Arktur</c:v>
                  </c:pt>
                  <c:pt idx="3">
                    <c:v>Atria</c:v>
                  </c:pt>
                  <c:pt idx="4">
                    <c:v>Hadar</c:v>
                  </c:pt>
                  <c:pt idx="5">
                    <c:v>Kanopus</c:v>
                  </c:pt>
                  <c:pt idx="6">
                    <c:v>Polaris</c:v>
                  </c:pt>
                  <c:pt idx="7">
                    <c:v>Rigel</c:v>
                  </c:pt>
                  <c:pt idx="8">
                    <c:v>Wega</c:v>
                  </c:pt>
                  <c:pt idx="9">
                    <c:v>Antares</c:v>
                  </c:pt>
                  <c:pt idx="10">
                    <c:v>Arktur</c:v>
                  </c:pt>
                  <c:pt idx="11">
                    <c:v>Atria</c:v>
                  </c:pt>
                  <c:pt idx="12">
                    <c:v>Deneb</c:v>
                  </c:pt>
                  <c:pt idx="13">
                    <c:v>Hadar</c:v>
                  </c:pt>
                  <c:pt idx="14">
                    <c:v>Kanopus</c:v>
                  </c:pt>
                  <c:pt idx="15">
                    <c:v>Polaris</c:v>
                  </c:pt>
                  <c:pt idx="16">
                    <c:v>Rigel</c:v>
                  </c:pt>
                  <c:pt idx="17">
                    <c:v>Wega</c:v>
                  </c:pt>
                  <c:pt idx="18">
                    <c:v>Adara</c:v>
                  </c:pt>
                  <c:pt idx="19">
                    <c:v>Antares</c:v>
                  </c:pt>
                  <c:pt idx="20">
                    <c:v>Arktur</c:v>
                  </c:pt>
                  <c:pt idx="21">
                    <c:v>Atria</c:v>
                  </c:pt>
                  <c:pt idx="22">
                    <c:v>Deneb</c:v>
                  </c:pt>
                  <c:pt idx="23">
                    <c:v>Hadar</c:v>
                  </c:pt>
                  <c:pt idx="24">
                    <c:v>Kanopus</c:v>
                  </c:pt>
                  <c:pt idx="25">
                    <c:v>Polaris</c:v>
                  </c:pt>
                  <c:pt idx="26">
                    <c:v>Rigel</c:v>
                  </c:pt>
                  <c:pt idx="27">
                    <c:v>Wega</c:v>
                  </c:pt>
                  <c:pt idx="28">
                    <c:v>Adara</c:v>
                  </c:pt>
                  <c:pt idx="29">
                    <c:v>Antares</c:v>
                  </c:pt>
                  <c:pt idx="30">
                    <c:v>Arktur</c:v>
                  </c:pt>
                  <c:pt idx="31">
                    <c:v>Atria</c:v>
                  </c:pt>
                  <c:pt idx="32">
                    <c:v>Hadar</c:v>
                  </c:pt>
                  <c:pt idx="33">
                    <c:v>Kanopus</c:v>
                  </c:pt>
                  <c:pt idx="34">
                    <c:v>Polaris</c:v>
                  </c:pt>
                  <c:pt idx="35">
                    <c:v>Rigel</c:v>
                  </c:pt>
                  <c:pt idx="36">
                    <c:v>Wega</c:v>
                  </c:pt>
                </c:lvl>
                <c:lvl>
                  <c:pt idx="0">
                    <c:v>chłopięce</c:v>
                  </c:pt>
                  <c:pt idx="9">
                    <c:v>damskie</c:v>
                  </c:pt>
                  <c:pt idx="18">
                    <c:v>dziewczęce</c:v>
                  </c:pt>
                  <c:pt idx="28">
                    <c:v>męskie</c:v>
                  </c:pt>
                </c:lvl>
              </c:multiLvlStrCache>
            </c:multiLvlStrRef>
          </c:cat>
          <c:val>
            <c:numRef>
              <c:f>'Tablica przestawna'!$E$31:$E$72</c:f>
              <c:numCache>
                <c:formatCode>General</c:formatCode>
                <c:ptCount val="37"/>
                <c:pt idx="1">
                  <c:v>4535.37</c:v>
                </c:pt>
                <c:pt idx="2">
                  <c:v>4661.37</c:v>
                </c:pt>
                <c:pt idx="3">
                  <c:v>13480.74</c:v>
                </c:pt>
                <c:pt idx="5">
                  <c:v>11969.37</c:v>
                </c:pt>
                <c:pt idx="8">
                  <c:v>24127.74</c:v>
                </c:pt>
                <c:pt idx="10">
                  <c:v>22994.37</c:v>
                </c:pt>
                <c:pt idx="11">
                  <c:v>5038.74</c:v>
                </c:pt>
                <c:pt idx="14">
                  <c:v>723.87</c:v>
                </c:pt>
                <c:pt idx="15">
                  <c:v>11969.37</c:v>
                </c:pt>
                <c:pt idx="16">
                  <c:v>17009.37</c:v>
                </c:pt>
                <c:pt idx="17">
                  <c:v>15560.37</c:v>
                </c:pt>
                <c:pt idx="18">
                  <c:v>1983.87</c:v>
                </c:pt>
                <c:pt idx="19">
                  <c:v>16378.74</c:v>
                </c:pt>
                <c:pt idx="21">
                  <c:v>9889.7400000000016</c:v>
                </c:pt>
                <c:pt idx="23">
                  <c:v>18770.22</c:v>
                </c:pt>
                <c:pt idx="25">
                  <c:v>22709.61</c:v>
                </c:pt>
                <c:pt idx="26">
                  <c:v>11023.74</c:v>
                </c:pt>
                <c:pt idx="29">
                  <c:v>723.87</c:v>
                </c:pt>
                <c:pt idx="30">
                  <c:v>21040.11</c:v>
                </c:pt>
                <c:pt idx="31">
                  <c:v>5165.37</c:v>
                </c:pt>
                <c:pt idx="33">
                  <c:v>13229.37</c:v>
                </c:pt>
                <c:pt idx="34">
                  <c:v>7556.85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987008"/>
        <c:axId val="141001088"/>
      </c:barChart>
      <c:catAx>
        <c:axId val="14098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001088"/>
        <c:crosses val="autoZero"/>
        <c:auto val="1"/>
        <c:lblAlgn val="ctr"/>
        <c:lblOffset val="100"/>
        <c:noMultiLvlLbl val="0"/>
      </c:catAx>
      <c:valAx>
        <c:axId val="14100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98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400" b="0" i="1">
                <a:solidFill>
                  <a:srgbClr val="FFFF00"/>
                </a:solidFill>
              </a:defRPr>
            </a:pPr>
            <a:r>
              <a:rPr lang="en-US" sz="1400" b="0" i="1">
                <a:solidFill>
                  <a:srgbClr val="FFFF00"/>
                </a:solidFill>
              </a:rPr>
              <a:t>Przeciętne miesięczne nominalne wynagrodzenie brutto w sektorze przedsiębiorstw w</a:t>
            </a:r>
            <a:r>
              <a:rPr lang="pl-PL" sz="1400" b="0" i="1">
                <a:solidFill>
                  <a:srgbClr val="FFFF00"/>
                </a:solidFill>
              </a:rPr>
              <a:t> Polsce w</a:t>
            </a:r>
            <a:r>
              <a:rPr lang="en-US" sz="1400" b="0" i="1">
                <a:solidFill>
                  <a:srgbClr val="FFFF00"/>
                </a:solidFill>
              </a:rPr>
              <a:t> zł [stat.gov.pl - miesięczne wskaźniki makroekonomiczne]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'Lekcja 12-1'!$C$1</c:f>
              <c:strCache>
                <c:ptCount val="1"/>
                <c:pt idx="0">
                  <c:v>WB</c:v>
                </c:pt>
              </c:strCache>
            </c:strRef>
          </c:tx>
          <c:marker>
            <c:symbol val="none"/>
          </c:marker>
          <c:cat>
            <c:multiLvlStrRef>
              <c:f>'Lekcja 12-1'!$A$2:$B$49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  <c:pt idx="35">
                    <c:v>XII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V</c:v>
                  </c:pt>
                  <c:pt idx="41">
                    <c:v>VI</c:v>
                  </c:pt>
                  <c:pt idx="42">
                    <c:v>VII</c:v>
                  </c:pt>
                  <c:pt idx="43">
                    <c:v>VIII</c:v>
                  </c:pt>
                  <c:pt idx="44">
                    <c:v>IX</c:v>
                  </c:pt>
                  <c:pt idx="45">
                    <c:v>X</c:v>
                  </c:pt>
                  <c:pt idx="46">
                    <c:v>XI</c:v>
                  </c:pt>
                  <c:pt idx="47">
                    <c:v>XII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'Lekcja 12-1'!$C$2:$C$49</c:f>
              <c:numCache>
                <c:formatCode>#,##0.00</c:formatCode>
                <c:ptCount val="48"/>
                <c:pt idx="0">
                  <c:v>4101.3599999999997</c:v>
                </c:pt>
                <c:pt idx="1">
                  <c:v>4137.55</c:v>
                </c:pt>
                <c:pt idx="2">
                  <c:v>4351.45</c:v>
                </c:pt>
                <c:pt idx="3">
                  <c:v>4313.57</c:v>
                </c:pt>
                <c:pt idx="4">
                  <c:v>4166.28</c:v>
                </c:pt>
                <c:pt idx="5">
                  <c:v>4252.1899999999996</c:v>
                </c:pt>
                <c:pt idx="6">
                  <c:v>4291.8500000000004</c:v>
                </c:pt>
                <c:pt idx="7">
                  <c:v>4212.5600000000004</c:v>
                </c:pt>
                <c:pt idx="8">
                  <c:v>4217.96</c:v>
                </c:pt>
                <c:pt idx="9">
                  <c:v>4259.37</c:v>
                </c:pt>
                <c:pt idx="10">
                  <c:v>4329.71</c:v>
                </c:pt>
                <c:pt idx="11">
                  <c:v>4635.7700000000004</c:v>
                </c:pt>
                <c:pt idx="12">
                  <c:v>4277.32</c:v>
                </c:pt>
                <c:pt idx="13">
                  <c:v>4304.95</c:v>
                </c:pt>
                <c:pt idx="14">
                  <c:v>4577.8599999999997</c:v>
                </c:pt>
                <c:pt idx="15">
                  <c:v>4489.07</c:v>
                </c:pt>
                <c:pt idx="16">
                  <c:v>4390.99</c:v>
                </c:pt>
                <c:pt idx="17">
                  <c:v>4508.08</c:v>
                </c:pt>
                <c:pt idx="18">
                  <c:v>4501.5200000000004</c:v>
                </c:pt>
                <c:pt idx="19">
                  <c:v>4492.63</c:v>
                </c:pt>
                <c:pt idx="20">
                  <c:v>4473.0600000000004</c:v>
                </c:pt>
                <c:pt idx="21">
                  <c:v>4574.3500000000004</c:v>
                </c:pt>
                <c:pt idx="22">
                  <c:v>4610.79</c:v>
                </c:pt>
                <c:pt idx="23">
                  <c:v>4973.7299999999996</c:v>
                </c:pt>
                <c:pt idx="24">
                  <c:v>4588.58</c:v>
                </c:pt>
                <c:pt idx="25">
                  <c:v>4599.72</c:v>
                </c:pt>
                <c:pt idx="26">
                  <c:v>4886.5600000000004</c:v>
                </c:pt>
                <c:pt idx="27">
                  <c:v>4840.4399999999996</c:v>
                </c:pt>
                <c:pt idx="28">
                  <c:v>4696.59</c:v>
                </c:pt>
                <c:pt idx="29">
                  <c:v>4848.16</c:v>
                </c:pt>
                <c:pt idx="30">
                  <c:v>4825.0200000000004</c:v>
                </c:pt>
                <c:pt idx="31">
                  <c:v>4798.2700000000004</c:v>
                </c:pt>
                <c:pt idx="32">
                  <c:v>4771.8599999999997</c:v>
                </c:pt>
                <c:pt idx="33">
                  <c:v>4921.3900000000003</c:v>
                </c:pt>
                <c:pt idx="34">
                  <c:v>4966.6099999999997</c:v>
                </c:pt>
                <c:pt idx="35">
                  <c:v>5274.95</c:v>
                </c:pt>
                <c:pt idx="36">
                  <c:v>4931.8</c:v>
                </c:pt>
                <c:pt idx="37">
                  <c:v>4949.42</c:v>
                </c:pt>
                <c:pt idx="38">
                  <c:v>5164.53</c:v>
                </c:pt>
                <c:pt idx="39">
                  <c:v>5186.12</c:v>
                </c:pt>
                <c:pt idx="40">
                  <c:v>5057.82</c:v>
                </c:pt>
                <c:pt idx="41">
                  <c:v>5104.46</c:v>
                </c:pt>
                <c:pt idx="42">
                  <c:v>5182.43</c:v>
                </c:pt>
                <c:pt idx="43">
                  <c:v>5125.26</c:v>
                </c:pt>
              </c:numCache>
            </c:numRef>
          </c:val>
          <c:smooth val="0"/>
        </c:ser>
        <c:ser>
          <c:idx val="1"/>
          <c:order val="1"/>
          <c:tx>
            <c:v>Prognoza</c:v>
          </c:tx>
          <c:marker>
            <c:symbol val="none"/>
          </c:marker>
          <c:val>
            <c:numRef>
              <c:f>'Lekcja 12-1'!$D$2:$D$49</c:f>
              <c:numCache>
                <c:formatCode>General</c:formatCode>
                <c:ptCount val="4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07264"/>
        <c:axId val="179309184"/>
      </c:lineChart>
      <c:catAx>
        <c:axId val="17930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9309184"/>
        <c:crosses val="autoZero"/>
        <c:auto val="1"/>
        <c:lblAlgn val="ctr"/>
        <c:lblOffset val="100"/>
        <c:noMultiLvlLbl val="0"/>
      </c:catAx>
      <c:valAx>
        <c:axId val="179309184"/>
        <c:scaling>
          <c:orientation val="minMax"/>
          <c:min val="4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9307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 sz="1200" b="0" i="1"/>
            </a:pPr>
            <a:r>
              <a:rPr lang="pl-PL" sz="1200" b="0" i="1"/>
              <a:t>Wynagrodzenia przeciętne brutto w Polsce w latach 2018-2019  w</a:t>
            </a:r>
            <a:r>
              <a:rPr lang="pl-PL" sz="1200" b="0" i="1" baseline="0"/>
              <a:t> zł</a:t>
            </a:r>
            <a:endParaRPr lang="en-US" sz="1200" b="0" i="1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Wynagrodzenia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'Lekcja 12-2'!$A$3:$B$26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'Lekcja 12-2'!$C$3:$C$26</c:f>
              <c:numCache>
                <c:formatCode>General</c:formatCode>
                <c:ptCount val="24"/>
                <c:pt idx="0">
                  <c:v>4588.58</c:v>
                </c:pt>
                <c:pt idx="1">
                  <c:v>4599.72</c:v>
                </c:pt>
                <c:pt idx="2">
                  <c:v>4886.5600000000004</c:v>
                </c:pt>
                <c:pt idx="3">
                  <c:v>4840.4399999999996</c:v>
                </c:pt>
                <c:pt idx="4">
                  <c:v>4696.59</c:v>
                </c:pt>
                <c:pt idx="5">
                  <c:v>4848.16</c:v>
                </c:pt>
                <c:pt idx="6">
                  <c:v>4825.0200000000004</c:v>
                </c:pt>
                <c:pt idx="7">
                  <c:v>4798.2700000000004</c:v>
                </c:pt>
                <c:pt idx="8">
                  <c:v>4771.8599999999997</c:v>
                </c:pt>
                <c:pt idx="9">
                  <c:v>4921.3900000000003</c:v>
                </c:pt>
                <c:pt idx="10">
                  <c:v>4966.6099999999997</c:v>
                </c:pt>
                <c:pt idx="11">
                  <c:v>5274.95</c:v>
                </c:pt>
                <c:pt idx="12">
                  <c:v>4931.8</c:v>
                </c:pt>
                <c:pt idx="13">
                  <c:v>4949.42</c:v>
                </c:pt>
                <c:pt idx="14">
                  <c:v>5164.53</c:v>
                </c:pt>
                <c:pt idx="15">
                  <c:v>5186.12</c:v>
                </c:pt>
                <c:pt idx="16">
                  <c:v>5057.82</c:v>
                </c:pt>
                <c:pt idx="17">
                  <c:v>5104.46</c:v>
                </c:pt>
                <c:pt idx="18">
                  <c:v>5182.43</c:v>
                </c:pt>
                <c:pt idx="19">
                  <c:v>5125.26</c:v>
                </c:pt>
              </c:numCache>
            </c:numRef>
          </c:val>
          <c:smooth val="0"/>
        </c:ser>
        <c:ser>
          <c:idx val="0"/>
          <c:order val="1"/>
          <c:tx>
            <c:v>Prognoza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val>
            <c:numRef>
              <c:f>'Lekcja 12-2'!$D$3:$D$26</c:f>
              <c:numCache>
                <c:formatCode>General</c:formatCode>
                <c:ptCount val="24"/>
                <c:pt idx="0">
                  <c:v>4453.28</c:v>
                </c:pt>
                <c:pt idx="1">
                  <c:v>4472.3499999999995</c:v>
                </c:pt>
                <c:pt idx="2">
                  <c:v>4804.2699999999995</c:v>
                </c:pt>
                <c:pt idx="3">
                  <c:v>4664.57</c:v>
                </c:pt>
                <c:pt idx="4">
                  <c:v>4615.7</c:v>
                </c:pt>
                <c:pt idx="5">
                  <c:v>4763.97</c:v>
                </c:pt>
                <c:pt idx="6">
                  <c:v>4711.1900000000005</c:v>
                </c:pt>
                <c:pt idx="7">
                  <c:v>4772.7</c:v>
                </c:pt>
                <c:pt idx="8">
                  <c:v>4728.1600000000008</c:v>
                </c:pt>
                <c:pt idx="9">
                  <c:v>4889.3300000000008</c:v>
                </c:pt>
                <c:pt idx="10">
                  <c:v>4891.87</c:v>
                </c:pt>
                <c:pt idx="11">
                  <c:v>5311.6899999999987</c:v>
                </c:pt>
                <c:pt idx="12">
                  <c:v>4899.84</c:v>
                </c:pt>
                <c:pt idx="13">
                  <c:v>4894.4900000000007</c:v>
                </c:pt>
                <c:pt idx="14">
                  <c:v>5195.2600000000011</c:v>
                </c:pt>
                <c:pt idx="15">
                  <c:v>5191.8099999999995</c:v>
                </c:pt>
                <c:pt idx="16">
                  <c:v>5002.1900000000005</c:v>
                </c:pt>
                <c:pt idx="17">
                  <c:v>5188.24</c:v>
                </c:pt>
                <c:pt idx="18">
                  <c:v>5148.5200000000004</c:v>
                </c:pt>
                <c:pt idx="19">
                  <c:v>5103.9100000000008</c:v>
                </c:pt>
                <c:pt idx="20">
                  <c:v>5070.6599999999989</c:v>
                </c:pt>
                <c:pt idx="21">
                  <c:v>5268.43</c:v>
                </c:pt>
                <c:pt idx="22">
                  <c:v>5322.4299999999994</c:v>
                </c:pt>
                <c:pt idx="23">
                  <c:v>5576.17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49760"/>
        <c:axId val="179814400"/>
      </c:lineChart>
      <c:catAx>
        <c:axId val="17934976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79814400"/>
        <c:crosses val="autoZero"/>
        <c:auto val="1"/>
        <c:lblAlgn val="ctr"/>
        <c:lblOffset val="100"/>
        <c:noMultiLvlLbl val="0"/>
      </c:catAx>
      <c:valAx>
        <c:axId val="179814400"/>
        <c:scaling>
          <c:orientation val="minMax"/>
          <c:min val="44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349760"/>
        <c:crosses val="autoZero"/>
        <c:crossBetween val="between"/>
      </c:valAx>
      <c:spPr>
        <a:solidFill>
          <a:schemeClr val="bg1">
            <a:lumMod val="65000"/>
          </a:schemeClr>
        </a:solidFill>
      </c:spPr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1"/>
            </a:pPr>
            <a:r>
              <a:rPr lang="pl-PL" sz="1200" b="0" i="1"/>
              <a:t>Kurs 100 EURO w NBP w Polsce</a:t>
            </a:r>
            <a:r>
              <a:rPr lang="pl-PL" sz="1200" b="0" i="1" baseline="0"/>
              <a:t> w latach 2015-2019w zł</a:t>
            </a:r>
            <a:endParaRPr lang="pl-PL" sz="1200" b="0" i="1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'Lekcja 12-3'!$C$1</c:f>
              <c:strCache>
                <c:ptCount val="1"/>
                <c:pt idx="0">
                  <c:v>EURO</c:v>
                </c:pt>
              </c:strCache>
            </c:strRef>
          </c:tx>
          <c:marker>
            <c:symbol val="none"/>
          </c:marker>
          <c:cat>
            <c:multiLvlStrRef>
              <c:f>'Lekcja 12-3'!$A$2:$B$21</c:f>
              <c:multiLvlStrCache>
                <c:ptCount val="20"/>
                <c:lvl>
                  <c:pt idx="0">
                    <c:v>I kw.</c:v>
                  </c:pt>
                  <c:pt idx="1">
                    <c:v>II kw.</c:v>
                  </c:pt>
                  <c:pt idx="2">
                    <c:v>III kw.</c:v>
                  </c:pt>
                  <c:pt idx="3">
                    <c:v>IV kw.</c:v>
                  </c:pt>
                  <c:pt idx="4">
                    <c:v>I kw.</c:v>
                  </c:pt>
                  <c:pt idx="5">
                    <c:v>II kw.</c:v>
                  </c:pt>
                  <c:pt idx="6">
                    <c:v>III kw.</c:v>
                  </c:pt>
                  <c:pt idx="7">
                    <c:v>IV kw.</c:v>
                  </c:pt>
                  <c:pt idx="8">
                    <c:v>I kw.</c:v>
                  </c:pt>
                  <c:pt idx="9">
                    <c:v>II kw.</c:v>
                  </c:pt>
                  <c:pt idx="10">
                    <c:v>III kw.</c:v>
                  </c:pt>
                  <c:pt idx="11">
                    <c:v>IV kw.</c:v>
                  </c:pt>
                  <c:pt idx="12">
                    <c:v>I kw.</c:v>
                  </c:pt>
                  <c:pt idx="13">
                    <c:v>II kw.</c:v>
                  </c:pt>
                  <c:pt idx="14">
                    <c:v>III kw.</c:v>
                  </c:pt>
                  <c:pt idx="15">
                    <c:v>IV kw.</c:v>
                  </c:pt>
                  <c:pt idx="16">
                    <c:v>I kw.</c:v>
                  </c:pt>
                  <c:pt idx="17">
                    <c:v>II kw.</c:v>
                  </c:pt>
                  <c:pt idx="18">
                    <c:v>III kw.</c:v>
                  </c:pt>
                  <c:pt idx="19">
                    <c:v>IV kw.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'Lekcja 12-3'!$C$2:$C$21</c:f>
              <c:numCache>
                <c:formatCode>0.00</c:formatCode>
                <c:ptCount val="20"/>
                <c:pt idx="0">
                  <c:v>419.56</c:v>
                </c:pt>
                <c:pt idx="1">
                  <c:v>408.89</c:v>
                </c:pt>
                <c:pt idx="2">
                  <c:v>418.79</c:v>
                </c:pt>
                <c:pt idx="3">
                  <c:v>426.24000000000007</c:v>
                </c:pt>
                <c:pt idx="4">
                  <c:v>436.02</c:v>
                </c:pt>
                <c:pt idx="5">
                  <c:v>437.25</c:v>
                </c:pt>
                <c:pt idx="6">
                  <c:v>434.08</c:v>
                </c:pt>
                <c:pt idx="7">
                  <c:v>437.65</c:v>
                </c:pt>
                <c:pt idx="8">
                  <c:v>432.46</c:v>
                </c:pt>
                <c:pt idx="9">
                  <c:v>421.68</c:v>
                </c:pt>
                <c:pt idx="10">
                  <c:v>425.75</c:v>
                </c:pt>
                <c:pt idx="11">
                  <c:v>423.26</c:v>
                </c:pt>
                <c:pt idx="12">
                  <c:v>418.10999999999996</c:v>
                </c:pt>
                <c:pt idx="13">
                  <c:v>426.1</c:v>
                </c:pt>
                <c:pt idx="14">
                  <c:v>430.56</c:v>
                </c:pt>
                <c:pt idx="15">
                  <c:v>429.98</c:v>
                </c:pt>
                <c:pt idx="16">
                  <c:v>430.32</c:v>
                </c:pt>
                <c:pt idx="17">
                  <c:v>428.35</c:v>
                </c:pt>
                <c:pt idx="18">
                  <c:v>431.9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29728"/>
        <c:axId val="180751360"/>
      </c:lineChart>
      <c:catAx>
        <c:axId val="18072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0751360"/>
        <c:crosses val="autoZero"/>
        <c:auto val="1"/>
        <c:lblAlgn val="ctr"/>
        <c:lblOffset val="100"/>
        <c:noMultiLvlLbl val="0"/>
      </c:catAx>
      <c:valAx>
        <c:axId val="180751360"/>
        <c:scaling>
          <c:orientation val="minMax"/>
          <c:min val="40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072972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22</xdr:row>
      <xdr:rowOff>76200</xdr:rowOff>
    </xdr:from>
    <xdr:to>
      <xdr:col>10</xdr:col>
      <xdr:colOff>581025</xdr:colOff>
      <xdr:row>29</xdr:row>
      <xdr:rowOff>38100</xdr:rowOff>
    </xdr:to>
    <xdr:sp macro="" textlink="">
      <xdr:nvSpPr>
        <xdr:cNvPr id="2" name="Prostokąt zaokrąglony 1"/>
        <xdr:cNvSpPr/>
      </xdr:nvSpPr>
      <xdr:spPr>
        <a:xfrm>
          <a:off x="390525" y="4267200"/>
          <a:ext cx="8610600" cy="1295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Funkcje daty i tekstu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22</xdr:row>
      <xdr:rowOff>95250</xdr:rowOff>
    </xdr:from>
    <xdr:to>
      <xdr:col>10</xdr:col>
      <xdr:colOff>352425</xdr:colOff>
      <xdr:row>29</xdr:row>
      <xdr:rowOff>57150</xdr:rowOff>
    </xdr:to>
    <xdr:sp macro="" textlink="">
      <xdr:nvSpPr>
        <xdr:cNvPr id="4" name="Prostokąt zaokrąglony 3"/>
        <xdr:cNvSpPr/>
      </xdr:nvSpPr>
      <xdr:spPr>
        <a:xfrm>
          <a:off x="819150" y="4286250"/>
          <a:ext cx="8610600" cy="1295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Funkcje matematyczne i statystyczne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22</xdr:row>
      <xdr:rowOff>57150</xdr:rowOff>
    </xdr:from>
    <xdr:to>
      <xdr:col>16</xdr:col>
      <xdr:colOff>171450</xdr:colOff>
      <xdr:row>29</xdr:row>
      <xdr:rowOff>19050</xdr:rowOff>
    </xdr:to>
    <xdr:sp macro="" textlink="">
      <xdr:nvSpPr>
        <xdr:cNvPr id="2" name="Prostokąt zaokrąglony 1"/>
        <xdr:cNvSpPr/>
      </xdr:nvSpPr>
      <xdr:spPr>
        <a:xfrm>
          <a:off x="1905000" y="4629150"/>
          <a:ext cx="9144000" cy="12954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Funkcje logiczne</a:t>
          </a:r>
          <a:r>
            <a:rPr lang="pl-PL" sz="3600" baseline="0"/>
            <a:t> i zagnieżdżanie funkcji</a:t>
          </a:r>
          <a:endParaRPr lang="pl-PL" sz="3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24</xdr:row>
      <xdr:rowOff>19050</xdr:rowOff>
    </xdr:from>
    <xdr:to>
      <xdr:col>17</xdr:col>
      <xdr:colOff>333375</xdr:colOff>
      <xdr:row>29</xdr:row>
      <xdr:rowOff>95250</xdr:rowOff>
    </xdr:to>
    <xdr:sp macro="" textlink="">
      <xdr:nvSpPr>
        <xdr:cNvPr id="2" name="Prostokąt zaokrąglony 1"/>
        <xdr:cNvSpPr/>
      </xdr:nvSpPr>
      <xdr:spPr>
        <a:xfrm>
          <a:off x="1695450" y="4972050"/>
          <a:ext cx="10239375" cy="1028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Używanie funkcji WYSZUKAJ.PIONOWO</a:t>
          </a:r>
          <a:r>
            <a:rPr lang="pl-PL" sz="3600" baseline="0"/>
            <a:t> i JEŻELI</a:t>
          </a:r>
          <a:endParaRPr lang="pl-PL" sz="3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24</xdr:row>
      <xdr:rowOff>133350</xdr:rowOff>
    </xdr:from>
    <xdr:to>
      <xdr:col>18</xdr:col>
      <xdr:colOff>171450</xdr:colOff>
      <xdr:row>30</xdr:row>
      <xdr:rowOff>19050</xdr:rowOff>
    </xdr:to>
    <xdr:sp macro="" textlink="">
      <xdr:nvSpPr>
        <xdr:cNvPr id="2" name="Prostokąt zaokrąglony 1"/>
        <xdr:cNvSpPr/>
      </xdr:nvSpPr>
      <xdr:spPr>
        <a:xfrm>
          <a:off x="695325" y="4705350"/>
          <a:ext cx="10448925" cy="1028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Typy</a:t>
          </a:r>
          <a:r>
            <a:rPr lang="pl-PL" sz="3600" baseline="0"/>
            <a:t> wykresów</a:t>
          </a:r>
          <a:endParaRPr lang="pl-PL" sz="3600"/>
        </a:p>
      </xdr:txBody>
    </xdr:sp>
    <xdr:clientData/>
  </xdr:twoCellAnchor>
  <xdr:twoCellAnchor>
    <xdr:from>
      <xdr:col>5</xdr:col>
      <xdr:colOff>361950</xdr:colOff>
      <xdr:row>2</xdr:row>
      <xdr:rowOff>171450</xdr:rowOff>
    </xdr:from>
    <xdr:to>
      <xdr:col>16</xdr:col>
      <xdr:colOff>66675</xdr:colOff>
      <xdr:row>21</xdr:row>
      <xdr:rowOff>76200</xdr:rowOff>
    </xdr:to>
    <xdr:graphicFrame macro="">
      <xdr:nvGraphicFramePr>
        <xdr:cNvPr id="21" name="Wykres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0</xdr:row>
      <xdr:rowOff>28576</xdr:rowOff>
    </xdr:from>
    <xdr:to>
      <xdr:col>15</xdr:col>
      <xdr:colOff>400050</xdr:colOff>
      <xdr:row>16</xdr:row>
      <xdr:rowOff>47626</xdr:rowOff>
    </xdr:to>
    <xdr:graphicFrame macro="">
      <xdr:nvGraphicFramePr>
        <xdr:cNvPr id="3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247650</xdr:colOff>
      <xdr:row>7</xdr:row>
      <xdr:rowOff>171451</xdr:rowOff>
    </xdr:from>
    <xdr:to>
      <xdr:col>6</xdr:col>
      <xdr:colOff>247650</xdr:colOff>
      <xdr:row>16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Kategori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50" y="1504951"/>
              <a:ext cx="1828800" cy="1581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fragmentator. Fragmentatory są używane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466725</xdr:colOff>
      <xdr:row>0</xdr:row>
      <xdr:rowOff>28575</xdr:rowOff>
    </xdr:from>
    <xdr:to>
      <xdr:col>3</xdr:col>
      <xdr:colOff>266700</xdr:colOff>
      <xdr:row>7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Segmen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6325" y="28575"/>
              <a:ext cx="1019175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fragmentator. Fragmentatory są używane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447675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Producen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8100"/>
              <a:ext cx="1057275" cy="3038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fragmentator. Fragmentatory są używane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285750</xdr:colOff>
      <xdr:row>0</xdr:row>
      <xdr:rowOff>38101</xdr:rowOff>
    </xdr:from>
    <xdr:to>
      <xdr:col>6</xdr:col>
      <xdr:colOff>285750</xdr:colOff>
      <xdr:row>7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Województw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14550" y="38101"/>
              <a:ext cx="1828800" cy="1447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fragmentator. Fragmentatory są używane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428625</xdr:colOff>
      <xdr:row>7</xdr:row>
      <xdr:rowOff>161925</xdr:rowOff>
    </xdr:from>
    <xdr:to>
      <xdr:col>3</xdr:col>
      <xdr:colOff>238125</xdr:colOff>
      <xdr:row>16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miesiąc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sią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5" y="1495425"/>
              <a:ext cx="1028700" cy="1552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fragmentator. Fragmentatory są używane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15</xdr:col>
      <xdr:colOff>419100</xdr:colOff>
      <xdr:row>0</xdr:row>
      <xdr:rowOff>1</xdr:rowOff>
    </xdr:from>
    <xdr:to>
      <xdr:col>24</xdr:col>
      <xdr:colOff>190500</xdr:colOff>
      <xdr:row>16</xdr:row>
      <xdr:rowOff>57151</xdr:rowOff>
    </xdr:to>
    <xdr:graphicFrame macro="">
      <xdr:nvGraphicFramePr>
        <xdr:cNvPr id="20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16</xdr:row>
      <xdr:rowOff>0</xdr:rowOff>
    </xdr:from>
    <xdr:to>
      <xdr:col>24</xdr:col>
      <xdr:colOff>200025</xdr:colOff>
      <xdr:row>32</xdr:row>
      <xdr:rowOff>85726</xdr:rowOff>
    </xdr:to>
    <xdr:graphicFrame macro="">
      <xdr:nvGraphicFramePr>
        <xdr:cNvPr id="21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523874</xdr:colOff>
      <xdr:row>0</xdr:row>
      <xdr:rowOff>0</xdr:rowOff>
    </xdr:from>
    <xdr:to>
      <xdr:col>20</xdr:col>
      <xdr:colOff>95250</xdr:colOff>
      <xdr:row>6</xdr:row>
      <xdr:rowOff>190500</xdr:rowOff>
    </xdr:to>
    <xdr:sp macro="" textlink="">
      <xdr:nvSpPr>
        <xdr:cNvPr id="2" name="Prostokąt zaokrąglony 1"/>
        <xdr:cNvSpPr/>
      </xdr:nvSpPr>
      <xdr:spPr>
        <a:xfrm>
          <a:off x="3571874" y="0"/>
          <a:ext cx="8715376" cy="14287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Metoda</a:t>
          </a:r>
          <a:r>
            <a:rPr lang="pl-PL" sz="3600" baseline="0"/>
            <a:t> błądzenia przypadkowego z uwzględnieniem trendu i sezonowości</a:t>
          </a:r>
          <a:endParaRPr lang="pl-PL" sz="3600"/>
        </a:p>
      </xdr:txBody>
    </xdr:sp>
    <xdr:clientData/>
  </xdr:twoCellAnchor>
  <xdr:twoCellAnchor>
    <xdr:from>
      <xdr:col>5</xdr:col>
      <xdr:colOff>578644</xdr:colOff>
      <xdr:row>7</xdr:row>
      <xdr:rowOff>102393</xdr:rowOff>
    </xdr:from>
    <xdr:to>
      <xdr:col>17</xdr:col>
      <xdr:colOff>152400</xdr:colOff>
      <xdr:row>26</xdr:row>
      <xdr:rowOff>61913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97293</xdr:colOff>
      <xdr:row>5</xdr:row>
      <xdr:rowOff>126232</xdr:rowOff>
    </xdr:from>
    <xdr:to>
      <xdr:col>18</xdr:col>
      <xdr:colOff>461074</xdr:colOff>
      <xdr:row>26</xdr:row>
      <xdr:rowOff>33704</xdr:rowOff>
    </xdr:to>
    <xdr:graphicFrame macro="">
      <xdr:nvGraphicFramePr>
        <xdr:cNvPr id="2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174171</xdr:colOff>
      <xdr:row>22</xdr:row>
      <xdr:rowOff>71211</xdr:rowOff>
    </xdr:from>
    <xdr:to>
      <xdr:col>8</xdr:col>
      <xdr:colOff>478971</xdr:colOff>
      <xdr:row>26</xdr:row>
      <xdr:rowOff>141061</xdr:rowOff>
    </xdr:to>
    <xdr:sp macro="" textlink="">
      <xdr:nvSpPr>
        <xdr:cNvPr id="5" name="Objaśnienie ze strzałką w lewo 4"/>
        <xdr:cNvSpPr/>
      </xdr:nvSpPr>
      <xdr:spPr>
        <a:xfrm>
          <a:off x="2623457" y="4405086"/>
          <a:ext cx="2754085" cy="859064"/>
        </a:xfrm>
        <a:prstGeom prst="leftArrowCallout">
          <a:avLst>
            <a:gd name="adj1" fmla="val 25000"/>
            <a:gd name="adj2" fmla="val 25000"/>
            <a:gd name="adj3" fmla="val 25000"/>
            <a:gd name="adj4" fmla="val 8442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ysClr val="windowText" lastClr="000000"/>
              </a:solidFill>
            </a:rPr>
            <a:t>Prognozy</a:t>
          </a:r>
          <a:r>
            <a:rPr lang="pl-PL" sz="1400" baseline="0">
              <a:solidFill>
                <a:sysClr val="windowText" lastClr="000000"/>
              </a:solidFill>
            </a:rPr>
            <a:t> WB, które nie są jeszcze wygasłe.</a:t>
          </a:r>
          <a:endParaRPr lang="pl-PL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57150</xdr:colOff>
      <xdr:row>28</xdr:row>
      <xdr:rowOff>180975</xdr:rowOff>
    </xdr:from>
    <xdr:to>
      <xdr:col>2</xdr:col>
      <xdr:colOff>523875</xdr:colOff>
      <xdr:row>32</xdr:row>
      <xdr:rowOff>142875</xdr:rowOff>
    </xdr:to>
    <xdr:sp macro="" textlink="">
      <xdr:nvSpPr>
        <xdr:cNvPr id="6" name="Objaśnienie ze strzałką w prawo 5"/>
        <xdr:cNvSpPr/>
      </xdr:nvSpPr>
      <xdr:spPr>
        <a:xfrm>
          <a:off x="57150" y="5562600"/>
          <a:ext cx="1685925" cy="723900"/>
        </a:xfrm>
        <a:prstGeom prst="rightArrowCallout">
          <a:avLst>
            <a:gd name="adj1" fmla="val 25000"/>
            <a:gd name="adj2" fmla="val 25000"/>
            <a:gd name="adj3" fmla="val 25000"/>
            <a:gd name="adj4" fmla="val 83056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średnie</a:t>
          </a:r>
          <a:r>
            <a:rPr lang="pl-PL" sz="1100" baseline="0"/>
            <a:t> błędy prognoz wygasłych</a:t>
          </a:r>
          <a:endParaRPr lang="pl-PL" sz="1100"/>
        </a:p>
      </xdr:txBody>
    </xdr:sp>
    <xdr:clientData/>
  </xdr:twoCellAnchor>
  <xdr:twoCellAnchor>
    <xdr:from>
      <xdr:col>0</xdr:col>
      <xdr:colOff>47625</xdr:colOff>
      <xdr:row>32</xdr:row>
      <xdr:rowOff>171450</xdr:rowOff>
    </xdr:from>
    <xdr:to>
      <xdr:col>2</xdr:col>
      <xdr:colOff>514350</xdr:colOff>
      <xdr:row>35</xdr:row>
      <xdr:rowOff>47625</xdr:rowOff>
    </xdr:to>
    <xdr:sp macro="" textlink="">
      <xdr:nvSpPr>
        <xdr:cNvPr id="7" name="Objaśnienie ze strzałką w prawo 6"/>
        <xdr:cNvSpPr/>
      </xdr:nvSpPr>
      <xdr:spPr>
        <a:xfrm>
          <a:off x="47625" y="6315075"/>
          <a:ext cx="1685925" cy="447675"/>
        </a:xfrm>
        <a:prstGeom prst="rightArrowCallout">
          <a:avLst>
            <a:gd name="adj1" fmla="val 25000"/>
            <a:gd name="adj2" fmla="val 25000"/>
            <a:gd name="adj3" fmla="val 25000"/>
            <a:gd name="adj4" fmla="val 83056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900"/>
            <a:t>średnie</a:t>
          </a:r>
          <a:r>
            <a:rPr lang="pl-PL" sz="900" baseline="0"/>
            <a:t> kwadratowe błędy prognoz wygasłych</a:t>
          </a:r>
          <a:endParaRPr lang="pl-PL" sz="900"/>
        </a:p>
      </xdr:txBody>
    </xdr:sp>
    <xdr:clientData/>
  </xdr:twoCellAnchor>
  <xdr:twoCellAnchor>
    <xdr:from>
      <xdr:col>7</xdr:col>
      <xdr:colOff>98529</xdr:colOff>
      <xdr:row>0</xdr:row>
      <xdr:rowOff>48672</xdr:rowOff>
    </xdr:from>
    <xdr:to>
      <xdr:col>14</xdr:col>
      <xdr:colOff>549379</xdr:colOff>
      <xdr:row>5</xdr:row>
      <xdr:rowOff>97658</xdr:rowOff>
    </xdr:to>
    <xdr:sp macro="" textlink="">
      <xdr:nvSpPr>
        <xdr:cNvPr id="8" name="Prostokąt zaokrąglony 7"/>
        <xdr:cNvSpPr/>
      </xdr:nvSpPr>
      <xdr:spPr>
        <a:xfrm>
          <a:off x="4384779" y="48672"/>
          <a:ext cx="4737100" cy="1028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Jakość</a:t>
          </a:r>
          <a:r>
            <a:rPr lang="pl-PL" sz="3600" baseline="0"/>
            <a:t> prognoz</a:t>
          </a:r>
          <a:endParaRPr lang="pl-PL" sz="3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197303</xdr:colOff>
      <xdr:row>2</xdr:row>
      <xdr:rowOff>21772</xdr:rowOff>
    </xdr:from>
    <xdr:to>
      <xdr:col>28</xdr:col>
      <xdr:colOff>311603</xdr:colOff>
      <xdr:row>15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19049</xdr:rowOff>
    </xdr:from>
    <xdr:to>
      <xdr:col>5</xdr:col>
      <xdr:colOff>523875</xdr:colOff>
      <xdr:row>28</xdr:row>
      <xdr:rowOff>183696</xdr:rowOff>
    </xdr:to>
    <xdr:sp macro="" textlink="">
      <xdr:nvSpPr>
        <xdr:cNvPr id="5" name="Prostokąt zaokrąglony 4"/>
        <xdr:cNvSpPr/>
      </xdr:nvSpPr>
      <xdr:spPr>
        <a:xfrm>
          <a:off x="0" y="4543424"/>
          <a:ext cx="4197804" cy="1498147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800"/>
            <a:t>Metoda wygładzania wykładniczego Browna</a:t>
          </a:r>
        </a:p>
      </xdr:txBody>
    </xdr:sp>
    <xdr:clientData/>
  </xdr:twoCellAnchor>
  <xdr:twoCellAnchor>
    <xdr:from>
      <xdr:col>18</xdr:col>
      <xdr:colOff>138793</xdr:colOff>
      <xdr:row>0</xdr:row>
      <xdr:rowOff>38099</xdr:rowOff>
    </xdr:from>
    <xdr:to>
      <xdr:col>23</xdr:col>
      <xdr:colOff>72117</xdr:colOff>
      <xdr:row>1</xdr:row>
      <xdr:rowOff>97970</xdr:rowOff>
    </xdr:to>
    <xdr:sp macro="" textlink="">
      <xdr:nvSpPr>
        <xdr:cNvPr id="6" name="Prostokąt zaokrąglony 5"/>
        <xdr:cNvSpPr/>
      </xdr:nvSpPr>
      <xdr:spPr>
        <a:xfrm>
          <a:off x="11990614" y="38099"/>
          <a:ext cx="2994932" cy="638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Prognozowanie w oparciu o indeksy dynamiki</a:t>
          </a:r>
        </a:p>
      </xdr:txBody>
    </xdr:sp>
    <xdr:clientData/>
  </xdr:twoCellAnchor>
  <xdr:twoCellAnchor editAs="oneCell">
    <xdr:from>
      <xdr:col>2</xdr:col>
      <xdr:colOff>571501</xdr:colOff>
      <xdr:row>31</xdr:row>
      <xdr:rowOff>11538</xdr:rowOff>
    </xdr:from>
    <xdr:to>
      <xdr:col>9</xdr:col>
      <xdr:colOff>190500</xdr:colOff>
      <xdr:row>36</xdr:row>
      <xdr:rowOff>119571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6144" y="6440913"/>
          <a:ext cx="4612820" cy="1060533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2</xdr:col>
      <xdr:colOff>598717</xdr:colOff>
      <xdr:row>38</xdr:row>
      <xdr:rowOff>29320</xdr:rowOff>
    </xdr:from>
    <xdr:to>
      <xdr:col>9</xdr:col>
      <xdr:colOff>204107</xdr:colOff>
      <xdr:row>45</xdr:row>
      <xdr:rowOff>183341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3360" y="7792195"/>
          <a:ext cx="4599211" cy="1487521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eta" refreshedDate="43761.465892129629" createdVersion="4" refreshedVersion="4" minRefreshableVersion="3" recordCount="223">
  <cacheSource type="worksheet">
    <worksheetSource ref="A1:M224" sheet="Lekcja 7"/>
  </cacheSource>
  <cacheFields count="13">
    <cacheField name="Produkt ID" numFmtId="0">
      <sharedItems containsSemiMixedTypes="0" containsString="0" containsNumber="1" containsInteger="1" minValue="1" maxValue="240"/>
    </cacheField>
    <cacheField name="Data" numFmtId="14">
      <sharedItems containsSemiMixedTypes="0" containsNonDate="0" containsDate="1" containsString="0" minDate="2017-09-01T00:00:00" maxDate="2018-04-12T00:00:00"/>
    </cacheField>
    <cacheField name="Kod" numFmtId="0">
      <sharedItems/>
    </cacheField>
    <cacheField name="Ilość" numFmtId="0">
      <sharedItems containsSemiMixedTypes="0" containsString="0" containsNumber="1" containsInteger="1" minValue="1" maxValue="1"/>
    </cacheField>
    <cacheField name="Przychód" numFmtId="0">
      <sharedItems containsString="0" containsBlank="1" containsNumber="1" minValue="723.87" maxValue="22994.37" count="115">
        <n v="4409.37"/>
        <n v="2361.2399999999998"/>
        <n v="8189.37"/>
        <n v="4282.74"/>
        <n v="6866.37"/>
        <n v="2771.37"/>
        <n v="4850.37"/>
        <n v="3779.37"/>
        <n v="4787.37"/>
        <n v="1826.37"/>
        <n v="4598.37"/>
        <n v="5794.74"/>
        <n v="4466.7"/>
        <n v="5038.74"/>
        <n v="1070.3699999999999"/>
        <n v="6356.7"/>
        <n v="1227.8699999999999"/>
        <n v="1889.37"/>
        <n v="4724.37"/>
        <n v="6167.7"/>
        <n v="10709.37"/>
        <n v="13229.37"/>
        <n v="5921.37"/>
        <n v="5102.37"/>
        <n v="5663.7"/>
        <n v="7556.85"/>
        <n v="5858.37"/>
        <n v="6173.37"/>
        <n v="5606.37"/>
        <n v="1259.3699999999999"/>
        <n v="7370.37"/>
        <n v="2770.74"/>
        <n v="8315.3700000000008"/>
        <n v="3086.37"/>
        <n v="5543.37"/>
        <n v="6299.37"/>
        <n v="5039.37"/>
        <n v="8945.3700000000008"/>
        <n v="7968.87"/>
        <n v="944.37"/>
        <n v="2077.7399999999998"/>
        <n v="10362.870000000001"/>
        <n v="5291.37"/>
        <n v="5165.37"/>
        <n v="4220.37"/>
        <n v="6485.85"/>
        <n v="7307.37"/>
        <n v="9638.3700000000008"/>
        <n v="723.87"/>
        <n v="11969.37"/>
        <n v="3463.74"/>
        <n v="10268.370000000001"/>
        <n v="7244.37"/>
        <n v="15560.37"/>
        <n v="9449.3700000000008"/>
        <n v="8630.3700000000008"/>
        <n v="7874.37"/>
        <n v="4346.37"/>
        <n v="5096.7"/>
        <n v="7181.37"/>
        <n v="7868.7"/>
        <n v="3212.37"/>
        <n v="22994.37"/>
        <n v="17009.37"/>
        <n v="4535.37"/>
        <n v="8186.85"/>
        <n v="4661.37"/>
        <n v="10583.37"/>
        <n v="16378.74"/>
        <n v="14426.37"/>
        <n v="7559.37"/>
        <n v="2834.37"/>
        <n v="15938.37"/>
        <n v="1983.87"/>
        <n v="20505.87"/>
        <n v="11147.85"/>
        <n v="9292.5"/>
        <n v="7238.7"/>
        <n v="5669.37"/>
        <n v="6870.15"/>
        <n v="8693.3700000000008"/>
        <n v="8687.7000000000007"/>
        <n v="2708.37"/>
        <n v="6047.37"/>
        <n v="2519.37"/>
        <n v="2266.7399999999998"/>
        <n v="11118.87"/>
        <n v="4156.74"/>
        <n v="19686.87"/>
        <n v="11084.85"/>
        <n v="6487.74"/>
        <n v="1442.7"/>
        <n v="4472.37"/>
        <n v="1038.8699999999999"/>
        <n v="12596.85"/>
        <n v="1385.37"/>
        <n v="1763.37"/>
        <n v="1322.37"/>
        <n v="5259.87"/>
        <n v="11843.37"/>
        <n v="1290.8699999999999"/>
        <n v="4408.74"/>
        <n v="10835.37"/>
        <n v="6803.37"/>
        <n v="2702.07"/>
        <n v="6614.37"/>
        <n v="10643.85"/>
        <n v="11339.37"/>
        <n v="8504.3700000000008"/>
        <n v="8126.37"/>
        <n v="12597.48"/>
        <n v="7433.37"/>
        <n v="9134.3700000000008"/>
        <n v="1353.87"/>
        <m/>
      </sharedItems>
    </cacheField>
    <cacheField name="Produkt" numFmtId="0">
      <sharedItems count="141">
        <s v="Wega SZ-M"/>
        <s v="Adara K-C"/>
        <s v="Polaris S-M"/>
        <s v="Polaris SP-D"/>
        <s v="Arktur W-D"/>
        <s v="Polaris P-D"/>
        <s v="Adara K-Dz"/>
        <s v="Atria P-C"/>
        <s v="Adara SP-C"/>
        <s v="Kanopus SP-D"/>
        <s v="Kanopus SP-M"/>
        <s v="Antares K-Dz"/>
        <s v="Rigel K-D"/>
        <s v="Rigel P-M"/>
        <s v="Wega K-D"/>
        <s v="Arktur SZ-C"/>
        <s v="Rigel S-Dz"/>
        <s v="Rigel S-C"/>
        <s v="Hadar K-Dz"/>
        <s v="Deneb SP-D"/>
        <s v="Atria P-Dz"/>
        <s v="Adara SP-Dz"/>
        <s v="Arktur SZ-Dz"/>
        <s v="Polaris SZ-C"/>
        <s v="Wega S-D"/>
        <s v="Polaris SP-Dz"/>
        <s v="Wega S-C"/>
        <s v="Antares S-M"/>
        <s v="Atria SZ-Dz"/>
        <s v="Hadar K-M"/>
        <s v="Wega SZ-Dz"/>
        <s v="Antares W-C"/>
        <s v="Hadar K-C"/>
        <s v="Kanopus K-Dz"/>
        <s v="Wega SZ-C"/>
        <s v="Rigel SZ-D"/>
        <s v="Wega W-D"/>
        <s v="Kanopus K-C"/>
        <s v="Antares W-D"/>
        <s v="Atria W-C"/>
        <s v="Kanopus W-D"/>
        <s v="Arktur W-M"/>
        <s v="Atria SZ-M"/>
        <s v="Rigel P-D"/>
        <s v="Wega SP-Dz"/>
        <s v="Polaris SZ-M"/>
        <s v="Deneb P-Dz"/>
        <s v="Kanopus P-D"/>
        <s v="Antares SZ-M"/>
        <s v="Antares P-M"/>
        <s v="Rigel SP-Dz"/>
        <s v="Polaris SP-M"/>
        <s v="Kanopus P-M"/>
        <s v="Wega SP-M"/>
        <s v="Polaris W-M"/>
        <s v="Rigel W-Dz"/>
        <s v="Kanopus SP-Dz"/>
        <s v="Polaris K-D"/>
        <s v="Hadar SP-M"/>
        <s v="Arktur S-D"/>
        <s v="Arktur P-M"/>
        <s v="Adara SP-M"/>
        <s v="Antares S-C"/>
        <s v="Kanopus W-M"/>
        <s v="Rigel K-M"/>
        <s v="Antares SP-M"/>
        <s v="Rigel W-C"/>
        <s v="Polaris P-C"/>
        <s v="Atria SP-C"/>
        <s v="Arktur SP-D"/>
        <s v="Kanopus K-D"/>
        <s v="Rigel SP-D"/>
        <s v="Arktur P-D"/>
        <s v="Wega W-Dz"/>
        <s v="Antares W-M"/>
        <s v="Hadar W-Dz"/>
        <s v="Hadar SZ-D"/>
        <s v="Wega W-M"/>
        <s v="Polaris SZ-Dz"/>
        <s v="Atria K-C"/>
        <s v="Atria W-Dz"/>
        <s v="Kanopus SZ-C"/>
        <s v="Kanopus S-M"/>
        <s v="Antares P-C"/>
        <s v="Wega SP-D"/>
        <s v="Hadar SZ-Dz"/>
        <s v="Arktur SP-M"/>
        <s v="Atria SZ-D"/>
        <s v="Arktur P-C"/>
        <s v="Polaris W-D"/>
        <s v="Atria W-M"/>
        <s v="Antares S-Dz"/>
        <s v="Polaris W-Dz"/>
        <s v="Wega P-C"/>
        <s v="Wega W-C"/>
        <s v="Arktur K-M"/>
        <s v="Antares P-D"/>
        <s v="Arktur P-Dz"/>
        <s v="Deneb SZ-M"/>
        <s v="Hadar K-D"/>
        <s v="Adara S-C"/>
        <s v="Deneb SP-C"/>
        <s v="Adara P-Dz"/>
        <s v="Adara P-M"/>
        <s v="Deneb K-Dz"/>
        <s v="Kanopus SZ-D"/>
        <s v="Deneb W-Dz"/>
        <s v="Polaris K-Dz"/>
        <s v="Kanopus W-C"/>
        <s v="Hadar SP-Dz"/>
        <s v="Kanopus P-Dz"/>
        <s v="Kanopus S-D"/>
        <s v="Atria K-M"/>
        <s v="Hadar P-D"/>
        <s v="Polaris SZ-D"/>
        <s v="Deneb W-C"/>
        <s v="Rigel SZ-C"/>
        <s v="Hadar SP-C"/>
        <s v="Atria S-Dz"/>
        <s v="Adara P-D"/>
        <s v="Arktur SP-Dz"/>
        <s v="Antares SZ-C"/>
        <s v="Arktur S-M"/>
        <s v="Atria P-M"/>
        <s v="Antares P-Dz"/>
        <s v="Polaris SP-C"/>
        <s v="Deneb SZ-Dz"/>
        <s v="Arktur K-D"/>
        <s v="Arktur S-C"/>
        <s v="Deneb P-D"/>
        <s v="Rigel SP-C"/>
        <s v="Deneb P-M"/>
        <s v="Hadar SZ-M"/>
        <s v="Rigel SP-M"/>
        <s v="Deneb S-Dz"/>
        <s v="Polaris S-C"/>
        <s v="Wega S-M"/>
        <s v="Adara K-D"/>
        <s v="Wega K-Dz"/>
        <s v="Adara S-Dz"/>
        <s v="Kanopus S-Dz"/>
      </sharedItems>
    </cacheField>
    <cacheField name="Kategoria" numFmtId="0">
      <sharedItems count="6">
        <s v="sztyblety"/>
        <s v="kozaki"/>
        <s v="sandały"/>
        <s v="sportowe"/>
        <s v="wizytowe"/>
        <s v="półbuty"/>
      </sharedItems>
    </cacheField>
    <cacheField name="Segment" numFmtId="0">
      <sharedItems count="4">
        <s v="męskie"/>
        <s v="chłopięce"/>
        <s v="damskie"/>
        <s v="dziewczęce"/>
      </sharedItems>
    </cacheField>
    <cacheField name="Producent" numFmtId="0">
      <sharedItems count="10">
        <s v="Wega"/>
        <s v="Adara"/>
        <s v="Polaris"/>
        <s v="Arktur"/>
        <s v="Atria"/>
        <s v="Kanopus"/>
        <s v="Antares"/>
        <s v="Rigel"/>
        <s v="Hadar"/>
        <s v="Deneb"/>
      </sharedItems>
    </cacheField>
    <cacheField name="Województwo" numFmtId="0">
      <sharedItems count="4">
        <s v="pomorskie"/>
        <s v="warmińsko-mazurskie"/>
        <s v="zachodniopomorskie"/>
        <s v="kujawsko-pomorskie"/>
      </sharedItems>
    </cacheField>
    <cacheField name="CzyWega" numFmtId="0">
      <sharedItems/>
    </cacheField>
    <cacheField name="miesiąc" numFmtId="0">
      <sharedItems containsSemiMixedTypes="0" containsString="0" containsNumber="1" containsInteger="1" minValue="1" maxValue="12" count="8">
        <n v="9"/>
        <n v="10"/>
        <n v="11"/>
        <n v="12"/>
        <n v="1"/>
        <n v="2"/>
        <n v="3"/>
        <n v="4"/>
      </sharedItems>
    </cacheField>
    <cacheField name="rok" numFmtId="0">
      <sharedItems containsSemiMixedTypes="0" containsString="0" containsNumber="1" containsInteger="1" minValue="2017" maxValue="2018" count="2">
        <n v="2017"/>
        <n v="2018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3">
  <r>
    <n v="69"/>
    <d v="2017-09-01T00:00:00"/>
    <s v="84-200"/>
    <n v="1"/>
    <x v="0"/>
    <x v="0"/>
    <x v="0"/>
    <x v="0"/>
    <x v="0"/>
    <x v="0"/>
    <s v="TAK"/>
    <x v="0"/>
    <x v="0"/>
  </r>
  <r>
    <n v="175"/>
    <d v="2017-09-02T00:00:00"/>
    <s v="83-200"/>
    <n v="1"/>
    <x v="1"/>
    <x v="1"/>
    <x v="1"/>
    <x v="1"/>
    <x v="1"/>
    <x v="0"/>
    <s v="NIE"/>
    <x v="0"/>
    <x v="0"/>
  </r>
  <r>
    <n v="229"/>
    <d v="2017-09-03T00:00:00"/>
    <s v="11-200"/>
    <n v="1"/>
    <x v="2"/>
    <x v="2"/>
    <x v="2"/>
    <x v="0"/>
    <x v="2"/>
    <x v="1"/>
    <s v="NIE"/>
    <x v="0"/>
    <x v="0"/>
  </r>
  <r>
    <n v="218"/>
    <d v="2017-09-04T00:00:00"/>
    <s v="72-100"/>
    <n v="1"/>
    <x v="3"/>
    <x v="3"/>
    <x v="3"/>
    <x v="2"/>
    <x v="2"/>
    <x v="2"/>
    <s v="NIE"/>
    <x v="0"/>
    <x v="0"/>
  </r>
  <r>
    <n v="42"/>
    <d v="2017-09-05T00:00:00"/>
    <s v="87-200"/>
    <n v="1"/>
    <x v="4"/>
    <x v="4"/>
    <x v="4"/>
    <x v="2"/>
    <x v="3"/>
    <x v="3"/>
    <s v="NIE"/>
    <x v="0"/>
    <x v="0"/>
  </r>
  <r>
    <n v="226"/>
    <d v="2017-09-06T00:00:00"/>
    <s v="89-100"/>
    <n v="1"/>
    <x v="5"/>
    <x v="5"/>
    <x v="5"/>
    <x v="2"/>
    <x v="2"/>
    <x v="0"/>
    <s v="NIE"/>
    <x v="0"/>
    <x v="0"/>
  </r>
  <r>
    <n v="176"/>
    <d v="2017-09-07T00:00:00"/>
    <s v="84-100"/>
    <n v="1"/>
    <x v="6"/>
    <x v="6"/>
    <x v="1"/>
    <x v="3"/>
    <x v="1"/>
    <x v="0"/>
    <s v="NIE"/>
    <x v="0"/>
    <x v="0"/>
  </r>
  <r>
    <n v="203"/>
    <d v="2017-09-08T00:00:00"/>
    <s v="83-100"/>
    <n v="1"/>
    <x v="7"/>
    <x v="7"/>
    <x v="5"/>
    <x v="1"/>
    <x v="4"/>
    <x v="0"/>
    <s v="NIE"/>
    <x v="0"/>
    <x v="0"/>
  </r>
  <r>
    <n v="171"/>
    <d v="2017-09-09T00:00:00"/>
    <s v="83-000"/>
    <n v="1"/>
    <x v="8"/>
    <x v="8"/>
    <x v="3"/>
    <x v="1"/>
    <x v="1"/>
    <x v="0"/>
    <s v="NIE"/>
    <x v="0"/>
    <x v="0"/>
  </r>
  <r>
    <n v="2"/>
    <d v="2017-09-10T00:00:00"/>
    <s v="84-250"/>
    <n v="1"/>
    <x v="9"/>
    <x v="9"/>
    <x v="3"/>
    <x v="2"/>
    <x v="5"/>
    <x v="0"/>
    <s v="NIE"/>
    <x v="0"/>
    <x v="0"/>
  </r>
  <r>
    <n v="1"/>
    <d v="2017-09-11T00:00:00"/>
    <s v="83-170"/>
    <n v="1"/>
    <x v="10"/>
    <x v="10"/>
    <x v="3"/>
    <x v="0"/>
    <x v="5"/>
    <x v="0"/>
    <s v="NIE"/>
    <x v="0"/>
    <x v="0"/>
  </r>
  <r>
    <n v="128"/>
    <d v="2017-09-12T00:00:00"/>
    <s v="72-110"/>
    <n v="1"/>
    <x v="11"/>
    <x v="11"/>
    <x v="1"/>
    <x v="3"/>
    <x v="6"/>
    <x v="2"/>
    <s v="NIE"/>
    <x v="0"/>
    <x v="0"/>
  </r>
  <r>
    <n v="78"/>
    <d v="2017-09-13T00:00:00"/>
    <s v="87-250"/>
    <n v="1"/>
    <x v="12"/>
    <x v="12"/>
    <x v="1"/>
    <x v="2"/>
    <x v="7"/>
    <x v="3"/>
    <s v="NIE"/>
    <x v="0"/>
    <x v="0"/>
  </r>
  <r>
    <n v="81"/>
    <d v="2017-09-14T00:00:00"/>
    <s v="11-100"/>
    <n v="1"/>
    <x v="13"/>
    <x v="13"/>
    <x v="5"/>
    <x v="0"/>
    <x v="7"/>
    <x v="1"/>
    <s v="NIE"/>
    <x v="0"/>
    <x v="0"/>
  </r>
  <r>
    <n v="54"/>
    <d v="2017-09-15T00:00:00"/>
    <s v="84-200"/>
    <n v="1"/>
    <x v="14"/>
    <x v="14"/>
    <x v="1"/>
    <x v="2"/>
    <x v="0"/>
    <x v="0"/>
    <s v="TAK"/>
    <x v="0"/>
    <x v="0"/>
  </r>
  <r>
    <n v="47"/>
    <d v="2017-09-16T00:00:00"/>
    <s v="83-200"/>
    <n v="1"/>
    <x v="15"/>
    <x v="15"/>
    <x v="0"/>
    <x v="1"/>
    <x v="3"/>
    <x v="0"/>
    <s v="NIE"/>
    <x v="0"/>
    <x v="0"/>
  </r>
  <r>
    <n v="88"/>
    <d v="2017-09-17T00:00:00"/>
    <s v="11-200"/>
    <n v="1"/>
    <x v="16"/>
    <x v="16"/>
    <x v="2"/>
    <x v="3"/>
    <x v="7"/>
    <x v="1"/>
    <s v="NIE"/>
    <x v="0"/>
    <x v="0"/>
  </r>
  <r>
    <n v="87"/>
    <d v="2017-09-18T00:00:00"/>
    <s v="72-100"/>
    <n v="1"/>
    <x v="17"/>
    <x v="17"/>
    <x v="2"/>
    <x v="1"/>
    <x v="7"/>
    <x v="2"/>
    <s v="NIE"/>
    <x v="0"/>
    <x v="0"/>
  </r>
  <r>
    <n v="104"/>
    <d v="2017-09-19T00:00:00"/>
    <s v="87-200"/>
    <n v="1"/>
    <x v="0"/>
    <x v="18"/>
    <x v="1"/>
    <x v="3"/>
    <x v="8"/>
    <x v="3"/>
    <s v="NIE"/>
    <x v="0"/>
    <x v="0"/>
  </r>
  <r>
    <n v="146"/>
    <d v="2017-09-20T00:00:00"/>
    <s v="89-100"/>
    <n v="1"/>
    <x v="18"/>
    <x v="19"/>
    <x v="3"/>
    <x v="2"/>
    <x v="9"/>
    <x v="0"/>
    <s v="NIE"/>
    <x v="0"/>
    <x v="0"/>
  </r>
  <r>
    <n v="204"/>
    <d v="2017-09-21T00:00:00"/>
    <s v="84-100"/>
    <n v="1"/>
    <x v="19"/>
    <x v="20"/>
    <x v="5"/>
    <x v="3"/>
    <x v="4"/>
    <x v="0"/>
    <s v="NIE"/>
    <x v="0"/>
    <x v="0"/>
  </r>
  <r>
    <n v="172"/>
    <d v="2017-09-22T00:00:00"/>
    <s v="83-100"/>
    <n v="1"/>
    <x v="20"/>
    <x v="21"/>
    <x v="3"/>
    <x v="3"/>
    <x v="1"/>
    <x v="0"/>
    <s v="NIE"/>
    <x v="0"/>
    <x v="0"/>
  </r>
  <r>
    <n v="48"/>
    <d v="2017-09-23T00:00:00"/>
    <s v="83-000"/>
    <n v="1"/>
    <x v="0"/>
    <x v="22"/>
    <x v="0"/>
    <x v="3"/>
    <x v="3"/>
    <x v="0"/>
    <s v="NIE"/>
    <x v="0"/>
    <x v="0"/>
  </r>
  <r>
    <n v="239"/>
    <d v="2017-09-24T00:00:00"/>
    <s v="84-250"/>
    <n v="1"/>
    <x v="0"/>
    <x v="23"/>
    <x v="0"/>
    <x v="1"/>
    <x v="2"/>
    <x v="0"/>
    <s v="NIE"/>
    <x v="0"/>
    <x v="0"/>
  </r>
  <r>
    <n v="204"/>
    <d v="2017-09-25T00:00:00"/>
    <s v="83-170"/>
    <n v="1"/>
    <x v="21"/>
    <x v="20"/>
    <x v="5"/>
    <x v="3"/>
    <x v="4"/>
    <x v="0"/>
    <s v="NIE"/>
    <x v="0"/>
    <x v="0"/>
  </r>
  <r>
    <n v="62"/>
    <d v="2017-09-26T00:00:00"/>
    <s v="72-110"/>
    <n v="1"/>
    <x v="22"/>
    <x v="24"/>
    <x v="2"/>
    <x v="2"/>
    <x v="0"/>
    <x v="2"/>
    <s v="TAK"/>
    <x v="0"/>
    <x v="0"/>
  </r>
  <r>
    <n v="220"/>
    <d v="2017-09-27T00:00:00"/>
    <s v="87-250"/>
    <n v="1"/>
    <x v="23"/>
    <x v="25"/>
    <x v="3"/>
    <x v="3"/>
    <x v="2"/>
    <x v="3"/>
    <s v="NIE"/>
    <x v="0"/>
    <x v="0"/>
  </r>
  <r>
    <n v="63"/>
    <d v="2017-09-28T00:00:00"/>
    <s v="11-100"/>
    <n v="1"/>
    <x v="24"/>
    <x v="26"/>
    <x v="2"/>
    <x v="1"/>
    <x v="0"/>
    <x v="1"/>
    <s v="TAK"/>
    <x v="0"/>
    <x v="0"/>
  </r>
  <r>
    <n v="133"/>
    <d v="2017-09-29T00:00:00"/>
    <s v="84-200"/>
    <n v="1"/>
    <x v="25"/>
    <x v="27"/>
    <x v="2"/>
    <x v="0"/>
    <x v="6"/>
    <x v="0"/>
    <s v="NIE"/>
    <x v="0"/>
    <x v="0"/>
  </r>
  <r>
    <n v="216"/>
    <d v="2017-09-30T00:00:00"/>
    <s v="83-200"/>
    <n v="1"/>
    <x v="10"/>
    <x v="28"/>
    <x v="0"/>
    <x v="3"/>
    <x v="4"/>
    <x v="0"/>
    <s v="NIE"/>
    <x v="0"/>
    <x v="0"/>
  </r>
  <r>
    <n v="101"/>
    <d v="2017-10-01T00:00:00"/>
    <s v="11-200"/>
    <n v="1"/>
    <x v="26"/>
    <x v="29"/>
    <x v="1"/>
    <x v="0"/>
    <x v="8"/>
    <x v="1"/>
    <s v="NIE"/>
    <x v="1"/>
    <x v="0"/>
  </r>
  <r>
    <n v="72"/>
    <d v="2017-10-02T00:00:00"/>
    <s v="72-100"/>
    <n v="1"/>
    <x v="27"/>
    <x v="30"/>
    <x v="0"/>
    <x v="3"/>
    <x v="0"/>
    <x v="2"/>
    <s v="TAK"/>
    <x v="1"/>
    <x v="0"/>
  </r>
  <r>
    <n v="139"/>
    <d v="2017-10-03T00:00:00"/>
    <s v="87-200"/>
    <n v="1"/>
    <x v="20"/>
    <x v="31"/>
    <x v="4"/>
    <x v="1"/>
    <x v="6"/>
    <x v="3"/>
    <s v="NIE"/>
    <x v="1"/>
    <x v="0"/>
  </r>
  <r>
    <n v="103"/>
    <d v="2017-10-04T00:00:00"/>
    <s v="89-100"/>
    <n v="1"/>
    <x v="20"/>
    <x v="32"/>
    <x v="1"/>
    <x v="1"/>
    <x v="8"/>
    <x v="0"/>
    <s v="NIE"/>
    <x v="1"/>
    <x v="0"/>
  </r>
  <r>
    <n v="8"/>
    <d v="2017-10-05T00:00:00"/>
    <s v="84-100"/>
    <n v="1"/>
    <x v="28"/>
    <x v="33"/>
    <x v="1"/>
    <x v="3"/>
    <x v="5"/>
    <x v="0"/>
    <s v="NIE"/>
    <x v="1"/>
    <x v="0"/>
  </r>
  <r>
    <n v="71"/>
    <d v="2017-10-06T00:00:00"/>
    <s v="83-100"/>
    <n v="1"/>
    <x v="29"/>
    <x v="34"/>
    <x v="0"/>
    <x v="1"/>
    <x v="0"/>
    <x v="0"/>
    <s v="TAK"/>
    <x v="1"/>
    <x v="0"/>
  </r>
  <r>
    <n v="94"/>
    <d v="2017-10-07T00:00:00"/>
    <s v="83-000"/>
    <n v="1"/>
    <x v="30"/>
    <x v="35"/>
    <x v="0"/>
    <x v="2"/>
    <x v="7"/>
    <x v="0"/>
    <s v="NIE"/>
    <x v="1"/>
    <x v="0"/>
  </r>
  <r>
    <n v="66"/>
    <d v="2017-10-08T00:00:00"/>
    <s v="84-250"/>
    <n v="1"/>
    <x v="27"/>
    <x v="36"/>
    <x v="4"/>
    <x v="2"/>
    <x v="0"/>
    <x v="0"/>
    <s v="TAK"/>
    <x v="1"/>
    <x v="0"/>
  </r>
  <r>
    <n v="7"/>
    <d v="2017-10-09T00:00:00"/>
    <s v="83-170"/>
    <n v="1"/>
    <x v="31"/>
    <x v="37"/>
    <x v="1"/>
    <x v="1"/>
    <x v="5"/>
    <x v="0"/>
    <s v="NIE"/>
    <x v="1"/>
    <x v="0"/>
  </r>
  <r>
    <n v="138"/>
    <d v="2017-10-10T00:00:00"/>
    <s v="72-110"/>
    <n v="1"/>
    <x v="32"/>
    <x v="38"/>
    <x v="4"/>
    <x v="2"/>
    <x v="6"/>
    <x v="2"/>
    <s v="NIE"/>
    <x v="1"/>
    <x v="0"/>
  </r>
  <r>
    <n v="211"/>
    <d v="2017-10-11T00:00:00"/>
    <s v="87-250"/>
    <n v="1"/>
    <x v="33"/>
    <x v="39"/>
    <x v="4"/>
    <x v="1"/>
    <x v="4"/>
    <x v="3"/>
    <s v="NIE"/>
    <x v="1"/>
    <x v="0"/>
  </r>
  <r>
    <n v="18"/>
    <d v="2017-10-12T00:00:00"/>
    <s v="11-100"/>
    <n v="1"/>
    <x v="34"/>
    <x v="40"/>
    <x v="4"/>
    <x v="2"/>
    <x v="5"/>
    <x v="1"/>
    <s v="NIE"/>
    <x v="1"/>
    <x v="0"/>
  </r>
  <r>
    <n v="41"/>
    <d v="2017-10-13T00:00:00"/>
    <s v="84-200"/>
    <n v="1"/>
    <x v="35"/>
    <x v="41"/>
    <x v="4"/>
    <x v="0"/>
    <x v="3"/>
    <x v="0"/>
    <s v="NIE"/>
    <x v="1"/>
    <x v="0"/>
  </r>
  <r>
    <n v="213"/>
    <d v="2017-10-14T00:00:00"/>
    <s v="83-200"/>
    <n v="1"/>
    <x v="36"/>
    <x v="42"/>
    <x v="0"/>
    <x v="0"/>
    <x v="4"/>
    <x v="0"/>
    <s v="NIE"/>
    <x v="1"/>
    <x v="0"/>
  </r>
  <r>
    <n v="82"/>
    <d v="2017-10-15T00:00:00"/>
    <s v="11-200"/>
    <n v="1"/>
    <x v="37"/>
    <x v="43"/>
    <x v="5"/>
    <x v="2"/>
    <x v="7"/>
    <x v="1"/>
    <s v="NIE"/>
    <x v="1"/>
    <x v="0"/>
  </r>
  <r>
    <n v="52"/>
    <d v="2017-10-16T00:00:00"/>
    <s v="72-100"/>
    <n v="1"/>
    <x v="38"/>
    <x v="44"/>
    <x v="3"/>
    <x v="3"/>
    <x v="0"/>
    <x v="2"/>
    <s v="TAK"/>
    <x v="1"/>
    <x v="0"/>
  </r>
  <r>
    <n v="237"/>
    <d v="2017-10-17T00:00:00"/>
    <s v="87-200"/>
    <n v="1"/>
    <x v="0"/>
    <x v="45"/>
    <x v="0"/>
    <x v="0"/>
    <x v="2"/>
    <x v="3"/>
    <s v="NIE"/>
    <x v="1"/>
    <x v="0"/>
  </r>
  <r>
    <n v="156"/>
    <d v="2017-10-18T00:00:00"/>
    <s v="89-100"/>
    <n v="1"/>
    <x v="39"/>
    <x v="46"/>
    <x v="5"/>
    <x v="3"/>
    <x v="9"/>
    <x v="0"/>
    <s v="NIE"/>
    <x v="1"/>
    <x v="0"/>
  </r>
  <r>
    <n v="10"/>
    <d v="2017-10-19T00:00:00"/>
    <s v="84-100"/>
    <n v="1"/>
    <x v="20"/>
    <x v="47"/>
    <x v="5"/>
    <x v="2"/>
    <x v="5"/>
    <x v="0"/>
    <s v="NIE"/>
    <x v="1"/>
    <x v="0"/>
  </r>
  <r>
    <n v="128"/>
    <d v="2017-10-20T00:00:00"/>
    <s v="83-100"/>
    <n v="1"/>
    <x v="40"/>
    <x v="11"/>
    <x v="1"/>
    <x v="3"/>
    <x v="6"/>
    <x v="0"/>
    <s v="NIE"/>
    <x v="1"/>
    <x v="0"/>
  </r>
  <r>
    <n v="141"/>
    <d v="2017-10-21T00:00:00"/>
    <s v="83-000"/>
    <n v="1"/>
    <x v="41"/>
    <x v="48"/>
    <x v="0"/>
    <x v="0"/>
    <x v="6"/>
    <x v="0"/>
    <s v="NIE"/>
    <x v="1"/>
    <x v="0"/>
  </r>
  <r>
    <n v="129"/>
    <d v="2017-10-22T00:00:00"/>
    <s v="84-250"/>
    <n v="1"/>
    <x v="42"/>
    <x v="49"/>
    <x v="5"/>
    <x v="0"/>
    <x v="6"/>
    <x v="0"/>
    <s v="NIE"/>
    <x v="1"/>
    <x v="0"/>
  </r>
  <r>
    <n v="76"/>
    <d v="2017-10-23T00:00:00"/>
    <s v="83-170"/>
    <n v="1"/>
    <x v="27"/>
    <x v="50"/>
    <x v="3"/>
    <x v="3"/>
    <x v="7"/>
    <x v="0"/>
    <s v="NIE"/>
    <x v="1"/>
    <x v="0"/>
  </r>
  <r>
    <n v="217"/>
    <d v="2017-10-24T00:00:00"/>
    <s v="72-110"/>
    <n v="1"/>
    <x v="17"/>
    <x v="51"/>
    <x v="3"/>
    <x v="0"/>
    <x v="2"/>
    <x v="2"/>
    <s v="NIE"/>
    <x v="1"/>
    <x v="0"/>
  </r>
  <r>
    <n v="156"/>
    <d v="2017-10-25T00:00:00"/>
    <s v="87-250"/>
    <n v="1"/>
    <x v="18"/>
    <x v="46"/>
    <x v="5"/>
    <x v="3"/>
    <x v="9"/>
    <x v="3"/>
    <s v="NIE"/>
    <x v="1"/>
    <x v="0"/>
  </r>
  <r>
    <n v="9"/>
    <d v="2017-10-26T00:00:00"/>
    <s v="11-100"/>
    <n v="1"/>
    <x v="43"/>
    <x v="52"/>
    <x v="5"/>
    <x v="0"/>
    <x v="5"/>
    <x v="1"/>
    <s v="NIE"/>
    <x v="1"/>
    <x v="0"/>
  </r>
  <r>
    <n v="49"/>
    <d v="2017-10-27T00:00:00"/>
    <s v="84-200"/>
    <n v="1"/>
    <x v="21"/>
    <x v="53"/>
    <x v="3"/>
    <x v="0"/>
    <x v="0"/>
    <x v="0"/>
    <s v="TAK"/>
    <x v="1"/>
    <x v="0"/>
  </r>
  <r>
    <n v="233"/>
    <d v="2017-10-28T00:00:00"/>
    <s v="83-200"/>
    <n v="1"/>
    <x v="0"/>
    <x v="54"/>
    <x v="4"/>
    <x v="0"/>
    <x v="2"/>
    <x v="0"/>
    <s v="NIE"/>
    <x v="1"/>
    <x v="0"/>
  </r>
  <r>
    <n v="92"/>
    <d v="2017-10-29T00:00:00"/>
    <s v="11-200"/>
    <n v="1"/>
    <x v="44"/>
    <x v="55"/>
    <x v="4"/>
    <x v="3"/>
    <x v="7"/>
    <x v="1"/>
    <s v="NIE"/>
    <x v="1"/>
    <x v="0"/>
  </r>
  <r>
    <n v="4"/>
    <d v="2017-10-30T00:00:00"/>
    <s v="72-100"/>
    <n v="1"/>
    <x v="44"/>
    <x v="56"/>
    <x v="3"/>
    <x v="3"/>
    <x v="5"/>
    <x v="2"/>
    <s v="NIE"/>
    <x v="1"/>
    <x v="0"/>
  </r>
  <r>
    <n v="94"/>
    <d v="2017-10-31T00:00:00"/>
    <s v="87-200"/>
    <n v="1"/>
    <x v="45"/>
    <x v="35"/>
    <x v="0"/>
    <x v="2"/>
    <x v="7"/>
    <x v="3"/>
    <s v="NIE"/>
    <x v="1"/>
    <x v="0"/>
  </r>
  <r>
    <n v="222"/>
    <d v="2017-11-01T00:00:00"/>
    <s v="89-100"/>
    <n v="1"/>
    <x v="46"/>
    <x v="57"/>
    <x v="1"/>
    <x v="2"/>
    <x v="2"/>
    <x v="0"/>
    <s v="NIE"/>
    <x v="2"/>
    <x v="0"/>
  </r>
  <r>
    <n v="97"/>
    <d v="2017-11-02T00:00:00"/>
    <s v="84-100"/>
    <n v="1"/>
    <x v="20"/>
    <x v="58"/>
    <x v="3"/>
    <x v="0"/>
    <x v="8"/>
    <x v="0"/>
    <s v="NIE"/>
    <x v="2"/>
    <x v="0"/>
  </r>
  <r>
    <n v="38"/>
    <d v="2017-11-03T00:00:00"/>
    <s v="83-100"/>
    <n v="1"/>
    <x v="46"/>
    <x v="59"/>
    <x v="2"/>
    <x v="2"/>
    <x v="3"/>
    <x v="0"/>
    <s v="NIE"/>
    <x v="2"/>
    <x v="0"/>
  </r>
  <r>
    <n v="33"/>
    <d v="2017-11-04T00:00:00"/>
    <s v="83-000"/>
    <n v="1"/>
    <x v="47"/>
    <x v="60"/>
    <x v="5"/>
    <x v="0"/>
    <x v="3"/>
    <x v="0"/>
    <s v="NIE"/>
    <x v="2"/>
    <x v="0"/>
  </r>
  <r>
    <n v="169"/>
    <d v="2017-11-05T00:00:00"/>
    <s v="84-250"/>
    <n v="1"/>
    <x v="48"/>
    <x v="61"/>
    <x v="3"/>
    <x v="0"/>
    <x v="1"/>
    <x v="0"/>
    <s v="NIE"/>
    <x v="2"/>
    <x v="0"/>
  </r>
  <r>
    <n v="135"/>
    <d v="2017-11-06T00:00:00"/>
    <s v="83-170"/>
    <n v="1"/>
    <x v="48"/>
    <x v="62"/>
    <x v="2"/>
    <x v="1"/>
    <x v="6"/>
    <x v="0"/>
    <s v="NIE"/>
    <x v="2"/>
    <x v="0"/>
  </r>
  <r>
    <n v="17"/>
    <d v="2017-11-07T00:00:00"/>
    <s v="72-110"/>
    <n v="1"/>
    <x v="27"/>
    <x v="63"/>
    <x v="4"/>
    <x v="0"/>
    <x v="5"/>
    <x v="2"/>
    <s v="NIE"/>
    <x v="2"/>
    <x v="0"/>
  </r>
  <r>
    <n v="77"/>
    <d v="2017-11-08T00:00:00"/>
    <s v="87-250"/>
    <n v="1"/>
    <x v="49"/>
    <x v="64"/>
    <x v="1"/>
    <x v="0"/>
    <x v="7"/>
    <x v="3"/>
    <s v="NIE"/>
    <x v="2"/>
    <x v="0"/>
  </r>
  <r>
    <n v="69"/>
    <d v="2017-11-09T00:00:00"/>
    <s v="11-100"/>
    <n v="1"/>
    <x v="27"/>
    <x v="0"/>
    <x v="0"/>
    <x v="0"/>
    <x v="0"/>
    <x v="1"/>
    <s v="TAK"/>
    <x v="2"/>
    <x v="0"/>
  </r>
  <r>
    <n v="121"/>
    <d v="2017-11-10T00:00:00"/>
    <s v="83-100"/>
    <n v="1"/>
    <x v="27"/>
    <x v="65"/>
    <x v="3"/>
    <x v="0"/>
    <x v="6"/>
    <x v="0"/>
    <s v="NIE"/>
    <x v="2"/>
    <x v="0"/>
  </r>
  <r>
    <n v="176"/>
    <d v="2017-11-11T00:00:00"/>
    <s v="83-000"/>
    <n v="1"/>
    <x v="0"/>
    <x v="6"/>
    <x v="1"/>
    <x v="3"/>
    <x v="1"/>
    <x v="0"/>
    <s v="NIE"/>
    <x v="2"/>
    <x v="0"/>
  </r>
  <r>
    <n v="91"/>
    <d v="2017-11-12T00:00:00"/>
    <s v="84-250"/>
    <n v="1"/>
    <x v="50"/>
    <x v="66"/>
    <x v="4"/>
    <x v="1"/>
    <x v="7"/>
    <x v="0"/>
    <s v="NIE"/>
    <x v="2"/>
    <x v="0"/>
  </r>
  <r>
    <n v="94"/>
    <d v="2017-11-13T00:00:00"/>
    <s v="83-170"/>
    <n v="1"/>
    <x v="21"/>
    <x v="35"/>
    <x v="0"/>
    <x v="2"/>
    <x v="7"/>
    <x v="0"/>
    <s v="NIE"/>
    <x v="2"/>
    <x v="0"/>
  </r>
  <r>
    <n v="66"/>
    <d v="2017-11-14T00:00:00"/>
    <s v="72-110"/>
    <n v="1"/>
    <x v="51"/>
    <x v="36"/>
    <x v="4"/>
    <x v="2"/>
    <x v="0"/>
    <x v="2"/>
    <s v="TAK"/>
    <x v="2"/>
    <x v="0"/>
  </r>
  <r>
    <n v="227"/>
    <d v="2017-11-15T00:00:00"/>
    <s v="87-250"/>
    <n v="1"/>
    <x v="50"/>
    <x v="67"/>
    <x v="5"/>
    <x v="1"/>
    <x v="2"/>
    <x v="3"/>
    <s v="NIE"/>
    <x v="2"/>
    <x v="0"/>
  </r>
  <r>
    <n v="195"/>
    <d v="2017-11-16T00:00:00"/>
    <s v="11-100"/>
    <n v="1"/>
    <x v="52"/>
    <x v="68"/>
    <x v="3"/>
    <x v="1"/>
    <x v="4"/>
    <x v="1"/>
    <s v="NIE"/>
    <x v="2"/>
    <x v="0"/>
  </r>
  <r>
    <n v="213"/>
    <d v="2017-11-17T00:00:00"/>
    <s v="83-100"/>
    <n v="1"/>
    <x v="53"/>
    <x v="42"/>
    <x v="0"/>
    <x v="0"/>
    <x v="4"/>
    <x v="0"/>
    <s v="NIE"/>
    <x v="2"/>
    <x v="0"/>
  </r>
  <r>
    <n v="128"/>
    <d v="2017-11-18T00:00:00"/>
    <s v="83-000"/>
    <n v="1"/>
    <x v="54"/>
    <x v="11"/>
    <x v="1"/>
    <x v="3"/>
    <x v="6"/>
    <x v="0"/>
    <s v="NIE"/>
    <x v="2"/>
    <x v="0"/>
  </r>
  <r>
    <n v="227"/>
    <d v="2017-11-19T00:00:00"/>
    <s v="84-250"/>
    <n v="1"/>
    <x v="0"/>
    <x v="67"/>
    <x v="5"/>
    <x v="1"/>
    <x v="2"/>
    <x v="0"/>
    <s v="NIE"/>
    <x v="2"/>
    <x v="0"/>
  </r>
  <r>
    <n v="26"/>
    <d v="2017-11-20T00:00:00"/>
    <s v="83-170"/>
    <n v="1"/>
    <x v="55"/>
    <x v="69"/>
    <x v="3"/>
    <x v="2"/>
    <x v="3"/>
    <x v="0"/>
    <s v="NIE"/>
    <x v="2"/>
    <x v="0"/>
  </r>
  <r>
    <n v="6"/>
    <d v="2017-11-21T00:00:00"/>
    <s v="72-110"/>
    <n v="1"/>
    <x v="35"/>
    <x v="70"/>
    <x v="1"/>
    <x v="2"/>
    <x v="5"/>
    <x v="2"/>
    <s v="NIE"/>
    <x v="2"/>
    <x v="0"/>
  </r>
  <r>
    <n v="74"/>
    <d v="2017-11-22T00:00:00"/>
    <s v="87-250"/>
    <n v="1"/>
    <x v="56"/>
    <x v="71"/>
    <x v="3"/>
    <x v="2"/>
    <x v="7"/>
    <x v="3"/>
    <s v="NIE"/>
    <x v="2"/>
    <x v="0"/>
  </r>
  <r>
    <n v="66"/>
    <d v="2017-11-23T00:00:00"/>
    <s v="11-100"/>
    <n v="1"/>
    <x v="57"/>
    <x v="36"/>
    <x v="4"/>
    <x v="2"/>
    <x v="0"/>
    <x v="1"/>
    <s v="TAK"/>
    <x v="2"/>
    <x v="0"/>
  </r>
  <r>
    <n v="34"/>
    <d v="2017-11-24T00:00:00"/>
    <s v="83-100"/>
    <n v="1"/>
    <x v="58"/>
    <x v="72"/>
    <x v="5"/>
    <x v="2"/>
    <x v="3"/>
    <x v="0"/>
    <s v="NIE"/>
    <x v="2"/>
    <x v="0"/>
  </r>
  <r>
    <n v="68"/>
    <d v="2017-11-25T00:00:00"/>
    <s v="83-000"/>
    <n v="1"/>
    <x v="8"/>
    <x v="73"/>
    <x v="4"/>
    <x v="3"/>
    <x v="0"/>
    <x v="0"/>
    <s v="TAK"/>
    <x v="2"/>
    <x v="0"/>
  </r>
  <r>
    <n v="137"/>
    <d v="2017-11-26T00:00:00"/>
    <s v="84-250"/>
    <n v="1"/>
    <x v="59"/>
    <x v="74"/>
    <x v="4"/>
    <x v="0"/>
    <x v="6"/>
    <x v="0"/>
    <s v="NIE"/>
    <x v="2"/>
    <x v="0"/>
  </r>
  <r>
    <n v="116"/>
    <d v="2017-11-27T00:00:00"/>
    <s v="83-170"/>
    <n v="1"/>
    <x v="49"/>
    <x v="75"/>
    <x v="4"/>
    <x v="3"/>
    <x v="8"/>
    <x v="0"/>
    <s v="NIE"/>
    <x v="2"/>
    <x v="0"/>
  </r>
  <r>
    <n v="227"/>
    <d v="2017-11-28T00:00:00"/>
    <s v="72-110"/>
    <n v="1"/>
    <x v="60"/>
    <x v="67"/>
    <x v="5"/>
    <x v="1"/>
    <x v="2"/>
    <x v="2"/>
    <s v="NIE"/>
    <x v="2"/>
    <x v="0"/>
  </r>
  <r>
    <n v="118"/>
    <d v="2017-11-29T00:00:00"/>
    <s v="87-250"/>
    <n v="1"/>
    <x v="35"/>
    <x v="76"/>
    <x v="0"/>
    <x v="2"/>
    <x v="8"/>
    <x v="3"/>
    <s v="NIE"/>
    <x v="2"/>
    <x v="0"/>
  </r>
  <r>
    <n v="65"/>
    <d v="2017-11-30T00:00:00"/>
    <s v="11-100"/>
    <n v="1"/>
    <x v="61"/>
    <x v="77"/>
    <x v="4"/>
    <x v="0"/>
    <x v="0"/>
    <x v="1"/>
    <s v="TAK"/>
    <x v="2"/>
    <x v="0"/>
  </r>
  <r>
    <n v="240"/>
    <d v="2017-12-01T00:00:00"/>
    <s v="83-200"/>
    <n v="1"/>
    <x v="48"/>
    <x v="78"/>
    <x v="0"/>
    <x v="3"/>
    <x v="2"/>
    <x v="0"/>
    <s v="NIE"/>
    <x v="3"/>
    <x v="0"/>
  </r>
  <r>
    <n v="6"/>
    <d v="2017-12-02T00:00:00"/>
    <s v="11-200"/>
    <n v="1"/>
    <x v="48"/>
    <x v="70"/>
    <x v="1"/>
    <x v="2"/>
    <x v="5"/>
    <x v="1"/>
    <s v="NIE"/>
    <x v="3"/>
    <x v="0"/>
  </r>
  <r>
    <n v="237"/>
    <d v="2017-12-03T00:00:00"/>
    <s v="72-100"/>
    <n v="1"/>
    <x v="25"/>
    <x v="45"/>
    <x v="0"/>
    <x v="0"/>
    <x v="2"/>
    <x v="2"/>
    <s v="NIE"/>
    <x v="3"/>
    <x v="0"/>
  </r>
  <r>
    <n v="199"/>
    <d v="2017-12-04T00:00:00"/>
    <s v="87-200"/>
    <n v="1"/>
    <x v="46"/>
    <x v="79"/>
    <x v="1"/>
    <x v="1"/>
    <x v="4"/>
    <x v="3"/>
    <s v="NIE"/>
    <x v="3"/>
    <x v="0"/>
  </r>
  <r>
    <n v="212"/>
    <d v="2017-12-05T00:00:00"/>
    <s v="89-100"/>
    <n v="1"/>
    <x v="29"/>
    <x v="80"/>
    <x v="4"/>
    <x v="3"/>
    <x v="4"/>
    <x v="0"/>
    <s v="NIE"/>
    <x v="3"/>
    <x v="0"/>
  </r>
  <r>
    <n v="23"/>
    <d v="2017-12-06T00:00:00"/>
    <s v="84-100"/>
    <n v="1"/>
    <x v="49"/>
    <x v="81"/>
    <x v="0"/>
    <x v="1"/>
    <x v="5"/>
    <x v="0"/>
    <s v="NIE"/>
    <x v="3"/>
    <x v="0"/>
  </r>
  <r>
    <n v="26"/>
    <d v="2017-12-07T00:00:00"/>
    <s v="83-200"/>
    <n v="1"/>
    <x v="62"/>
    <x v="69"/>
    <x v="3"/>
    <x v="2"/>
    <x v="3"/>
    <x v="0"/>
    <s v="NIE"/>
    <x v="3"/>
    <x v="0"/>
  </r>
  <r>
    <n v="13"/>
    <d v="2017-12-08T00:00:00"/>
    <s v="11-200"/>
    <n v="1"/>
    <x v="21"/>
    <x v="82"/>
    <x v="2"/>
    <x v="0"/>
    <x v="5"/>
    <x v="1"/>
    <s v="NIE"/>
    <x v="3"/>
    <x v="0"/>
  </r>
  <r>
    <n v="94"/>
    <d v="2017-12-09T00:00:00"/>
    <s v="72-100"/>
    <n v="1"/>
    <x v="63"/>
    <x v="35"/>
    <x v="0"/>
    <x v="2"/>
    <x v="7"/>
    <x v="2"/>
    <s v="NIE"/>
    <x v="3"/>
    <x v="0"/>
  </r>
  <r>
    <n v="131"/>
    <d v="2017-12-10T00:00:00"/>
    <s v="87-200"/>
    <n v="1"/>
    <x v="64"/>
    <x v="83"/>
    <x v="5"/>
    <x v="1"/>
    <x v="6"/>
    <x v="3"/>
    <s v="NIE"/>
    <x v="3"/>
    <x v="0"/>
  </r>
  <r>
    <n v="50"/>
    <d v="2017-12-11T00:00:00"/>
    <s v="89-100"/>
    <n v="1"/>
    <x v="53"/>
    <x v="84"/>
    <x v="3"/>
    <x v="2"/>
    <x v="0"/>
    <x v="0"/>
    <s v="TAK"/>
    <x v="3"/>
    <x v="0"/>
  </r>
  <r>
    <n v="120"/>
    <d v="2017-12-12T00:00:00"/>
    <s v="84-100"/>
    <n v="1"/>
    <x v="65"/>
    <x v="85"/>
    <x v="0"/>
    <x v="3"/>
    <x v="8"/>
    <x v="0"/>
    <s v="NIE"/>
    <x v="3"/>
    <x v="0"/>
  </r>
  <r>
    <n v="211"/>
    <d v="2017-12-13T00:00:00"/>
    <s v="83-200"/>
    <n v="1"/>
    <x v="27"/>
    <x v="39"/>
    <x v="4"/>
    <x v="1"/>
    <x v="4"/>
    <x v="0"/>
    <s v="NIE"/>
    <x v="3"/>
    <x v="0"/>
  </r>
  <r>
    <n v="212"/>
    <d v="2017-12-14T00:00:00"/>
    <s v="11-200"/>
    <n v="1"/>
    <x v="55"/>
    <x v="80"/>
    <x v="4"/>
    <x v="3"/>
    <x v="4"/>
    <x v="1"/>
    <s v="NIE"/>
    <x v="3"/>
    <x v="0"/>
  </r>
  <r>
    <n v="25"/>
    <d v="2017-12-15T00:00:00"/>
    <s v="72-100"/>
    <n v="1"/>
    <x v="66"/>
    <x v="86"/>
    <x v="3"/>
    <x v="0"/>
    <x v="3"/>
    <x v="2"/>
    <s v="NIE"/>
    <x v="3"/>
    <x v="0"/>
  </r>
  <r>
    <n v="25"/>
    <d v="2017-12-16T00:00:00"/>
    <s v="87-200"/>
    <n v="1"/>
    <x v="49"/>
    <x v="86"/>
    <x v="3"/>
    <x v="0"/>
    <x v="3"/>
    <x v="3"/>
    <s v="NIE"/>
    <x v="3"/>
    <x v="0"/>
  </r>
  <r>
    <n v="104"/>
    <d v="2017-12-17T00:00:00"/>
    <s v="89-100"/>
    <n v="1"/>
    <x v="67"/>
    <x v="18"/>
    <x v="1"/>
    <x v="3"/>
    <x v="8"/>
    <x v="0"/>
    <s v="NIE"/>
    <x v="3"/>
    <x v="0"/>
  </r>
  <r>
    <n v="214"/>
    <d v="2017-12-18T00:00:00"/>
    <s v="84-100"/>
    <n v="1"/>
    <x v="13"/>
    <x v="87"/>
    <x v="0"/>
    <x v="2"/>
    <x v="4"/>
    <x v="0"/>
    <s v="NIE"/>
    <x v="3"/>
    <x v="0"/>
  </r>
  <r>
    <n v="35"/>
    <d v="2017-12-19T00:00:00"/>
    <s v="83-200"/>
    <n v="1"/>
    <x v="66"/>
    <x v="88"/>
    <x v="5"/>
    <x v="1"/>
    <x v="3"/>
    <x v="0"/>
    <s v="NIE"/>
    <x v="3"/>
    <x v="0"/>
  </r>
  <r>
    <n v="133"/>
    <d v="2017-12-20T00:00:00"/>
    <s v="11-200"/>
    <n v="1"/>
    <x v="48"/>
    <x v="27"/>
    <x v="2"/>
    <x v="0"/>
    <x v="6"/>
    <x v="1"/>
    <s v="NIE"/>
    <x v="3"/>
    <x v="0"/>
  </r>
  <r>
    <n v="234"/>
    <d v="2017-12-21T00:00:00"/>
    <s v="72-100"/>
    <n v="1"/>
    <x v="49"/>
    <x v="89"/>
    <x v="4"/>
    <x v="2"/>
    <x v="2"/>
    <x v="2"/>
    <s v="NIE"/>
    <x v="3"/>
    <x v="0"/>
  </r>
  <r>
    <n v="88"/>
    <d v="2017-12-22T00:00:00"/>
    <s v="87-200"/>
    <n v="1"/>
    <x v="2"/>
    <x v="16"/>
    <x v="2"/>
    <x v="3"/>
    <x v="7"/>
    <x v="3"/>
    <s v="NIE"/>
    <x v="3"/>
    <x v="0"/>
  </r>
  <r>
    <n v="209"/>
    <d v="2017-12-23T00:00:00"/>
    <s v="89-100"/>
    <n v="1"/>
    <x v="43"/>
    <x v="90"/>
    <x v="4"/>
    <x v="0"/>
    <x v="4"/>
    <x v="0"/>
    <s v="NIE"/>
    <x v="3"/>
    <x v="0"/>
  </r>
  <r>
    <n v="136"/>
    <d v="2017-12-24T00:00:00"/>
    <s v="84-100"/>
    <n v="1"/>
    <x v="68"/>
    <x v="91"/>
    <x v="2"/>
    <x v="3"/>
    <x v="6"/>
    <x v="0"/>
    <s v="NIE"/>
    <x v="3"/>
    <x v="0"/>
  </r>
  <r>
    <n v="236"/>
    <d v="2017-12-25T00:00:00"/>
    <s v="83-200"/>
    <n v="1"/>
    <x v="69"/>
    <x v="92"/>
    <x v="4"/>
    <x v="3"/>
    <x v="2"/>
    <x v="0"/>
    <s v="NIE"/>
    <x v="3"/>
    <x v="0"/>
  </r>
  <r>
    <n v="236"/>
    <d v="2017-12-26T00:00:00"/>
    <s v="11-200"/>
    <n v="1"/>
    <x v="70"/>
    <x v="92"/>
    <x v="4"/>
    <x v="3"/>
    <x v="2"/>
    <x v="1"/>
    <s v="NIE"/>
    <x v="3"/>
    <x v="0"/>
  </r>
  <r>
    <n v="41"/>
    <d v="2017-12-27T00:00:00"/>
    <s v="72-100"/>
    <n v="1"/>
    <x v="0"/>
    <x v="41"/>
    <x v="4"/>
    <x v="0"/>
    <x v="3"/>
    <x v="2"/>
    <s v="NIE"/>
    <x v="3"/>
    <x v="0"/>
  </r>
  <r>
    <n v="59"/>
    <d v="2017-12-28T00:00:00"/>
    <s v="87-200"/>
    <n v="1"/>
    <x v="2"/>
    <x v="93"/>
    <x v="5"/>
    <x v="1"/>
    <x v="0"/>
    <x v="3"/>
    <s v="TAK"/>
    <x v="3"/>
    <x v="0"/>
  </r>
  <r>
    <n v="92"/>
    <d v="2017-12-29T00:00:00"/>
    <s v="89-100"/>
    <n v="1"/>
    <x v="71"/>
    <x v="55"/>
    <x v="4"/>
    <x v="3"/>
    <x v="7"/>
    <x v="0"/>
    <s v="NIE"/>
    <x v="3"/>
    <x v="0"/>
  </r>
  <r>
    <n v="67"/>
    <d v="2017-12-30T00:00:00"/>
    <s v="84-100"/>
    <n v="1"/>
    <x v="72"/>
    <x v="94"/>
    <x v="4"/>
    <x v="1"/>
    <x v="0"/>
    <x v="0"/>
    <s v="TAK"/>
    <x v="3"/>
    <x v="0"/>
  </r>
  <r>
    <n v="176"/>
    <d v="2017-12-31T00:00:00"/>
    <s v="84-200"/>
    <n v="1"/>
    <x v="73"/>
    <x v="6"/>
    <x v="1"/>
    <x v="3"/>
    <x v="1"/>
    <x v="0"/>
    <s v="NIE"/>
    <x v="3"/>
    <x v="0"/>
  </r>
  <r>
    <n v="211"/>
    <d v="2018-01-01T00:00:00"/>
    <s v="83-200"/>
    <n v="1"/>
    <x v="51"/>
    <x v="39"/>
    <x v="4"/>
    <x v="1"/>
    <x v="4"/>
    <x v="0"/>
    <s v="NIE"/>
    <x v="4"/>
    <x v="1"/>
  </r>
  <r>
    <n v="29"/>
    <d v="2018-01-02T00:00:00"/>
    <s v="11-200"/>
    <n v="1"/>
    <x v="20"/>
    <x v="95"/>
    <x v="1"/>
    <x v="0"/>
    <x v="3"/>
    <x v="1"/>
    <s v="NIE"/>
    <x v="4"/>
    <x v="1"/>
  </r>
  <r>
    <n v="63"/>
    <d v="2018-01-03T00:00:00"/>
    <s v="72-100"/>
    <n v="1"/>
    <x v="74"/>
    <x v="26"/>
    <x v="2"/>
    <x v="1"/>
    <x v="0"/>
    <x v="2"/>
    <s v="TAK"/>
    <x v="4"/>
    <x v="1"/>
  </r>
  <r>
    <n v="130"/>
    <d v="2018-01-04T00:00:00"/>
    <s v="87-200"/>
    <n v="1"/>
    <x v="75"/>
    <x v="96"/>
    <x v="5"/>
    <x v="2"/>
    <x v="6"/>
    <x v="3"/>
    <s v="NIE"/>
    <x v="4"/>
    <x v="1"/>
  </r>
  <r>
    <n v="36"/>
    <d v="2018-01-05T00:00:00"/>
    <s v="89-100"/>
    <n v="1"/>
    <x v="49"/>
    <x v="97"/>
    <x v="5"/>
    <x v="3"/>
    <x v="3"/>
    <x v="0"/>
    <s v="NIE"/>
    <x v="4"/>
    <x v="1"/>
  </r>
  <r>
    <n v="165"/>
    <d v="2018-01-06T00:00:00"/>
    <s v="84-100"/>
    <n v="1"/>
    <x v="46"/>
    <x v="98"/>
    <x v="0"/>
    <x v="0"/>
    <x v="9"/>
    <x v="0"/>
    <s v="NIE"/>
    <x v="4"/>
    <x v="1"/>
  </r>
  <r>
    <n v="229"/>
    <d v="2018-01-07T00:00:00"/>
    <s v="83-100"/>
    <n v="1"/>
    <x v="67"/>
    <x v="2"/>
    <x v="2"/>
    <x v="0"/>
    <x v="2"/>
    <x v="0"/>
    <s v="NIE"/>
    <x v="4"/>
    <x v="1"/>
  </r>
  <r>
    <n v="137"/>
    <d v="2018-01-08T00:00:00"/>
    <s v="83-000"/>
    <n v="1"/>
    <x v="76"/>
    <x v="74"/>
    <x v="4"/>
    <x v="0"/>
    <x v="6"/>
    <x v="0"/>
    <s v="NIE"/>
    <x v="4"/>
    <x v="1"/>
  </r>
  <r>
    <n v="102"/>
    <d v="2018-01-09T00:00:00"/>
    <s v="84-250"/>
    <n v="1"/>
    <x v="55"/>
    <x v="99"/>
    <x v="1"/>
    <x v="2"/>
    <x v="8"/>
    <x v="0"/>
    <s v="NIE"/>
    <x v="4"/>
    <x v="1"/>
  </r>
  <r>
    <n v="183"/>
    <d v="2018-01-10T00:00:00"/>
    <s v="83-170"/>
    <n v="1"/>
    <x v="77"/>
    <x v="100"/>
    <x v="2"/>
    <x v="1"/>
    <x v="1"/>
    <x v="0"/>
    <s v="NIE"/>
    <x v="4"/>
    <x v="1"/>
  </r>
  <r>
    <n v="88"/>
    <d v="2018-01-11T00:00:00"/>
    <s v="72-110"/>
    <n v="1"/>
    <x v="78"/>
    <x v="16"/>
    <x v="2"/>
    <x v="3"/>
    <x v="7"/>
    <x v="2"/>
    <s v="NIE"/>
    <x v="4"/>
    <x v="1"/>
  </r>
  <r>
    <n v="147"/>
    <d v="2018-01-12T00:00:00"/>
    <s v="87-250"/>
    <n v="1"/>
    <x v="79"/>
    <x v="101"/>
    <x v="3"/>
    <x v="1"/>
    <x v="9"/>
    <x v="3"/>
    <s v="NIE"/>
    <x v="4"/>
    <x v="1"/>
  </r>
  <r>
    <n v="180"/>
    <d v="2018-01-13T00:00:00"/>
    <s v="11-100"/>
    <n v="1"/>
    <x v="80"/>
    <x v="102"/>
    <x v="5"/>
    <x v="3"/>
    <x v="1"/>
    <x v="1"/>
    <s v="NIE"/>
    <x v="4"/>
    <x v="1"/>
  </r>
  <r>
    <n v="177"/>
    <d v="2018-01-14T00:00:00"/>
    <s v="84-200"/>
    <n v="1"/>
    <x v="31"/>
    <x v="103"/>
    <x v="5"/>
    <x v="0"/>
    <x v="1"/>
    <x v="0"/>
    <s v="NIE"/>
    <x v="4"/>
    <x v="1"/>
  </r>
  <r>
    <n v="152"/>
    <d v="2018-01-15T00:00:00"/>
    <s v="83-200"/>
    <n v="1"/>
    <x v="81"/>
    <x v="104"/>
    <x v="1"/>
    <x v="3"/>
    <x v="9"/>
    <x v="0"/>
    <s v="NIE"/>
    <x v="4"/>
    <x v="1"/>
  </r>
  <r>
    <n v="165"/>
    <d v="2018-01-16T00:00:00"/>
    <s v="11-200"/>
    <n v="1"/>
    <x v="58"/>
    <x v="98"/>
    <x v="0"/>
    <x v="0"/>
    <x v="9"/>
    <x v="1"/>
    <s v="NIE"/>
    <x v="4"/>
    <x v="1"/>
  </r>
  <r>
    <n v="212"/>
    <d v="2018-01-17T00:00:00"/>
    <s v="72-100"/>
    <n v="1"/>
    <x v="56"/>
    <x v="80"/>
    <x v="4"/>
    <x v="3"/>
    <x v="4"/>
    <x v="2"/>
    <s v="NIE"/>
    <x v="4"/>
    <x v="1"/>
  </r>
  <r>
    <n v="229"/>
    <d v="2018-01-18T00:00:00"/>
    <s v="87-200"/>
    <n v="1"/>
    <x v="14"/>
    <x v="2"/>
    <x v="2"/>
    <x v="0"/>
    <x v="2"/>
    <x v="3"/>
    <s v="NIE"/>
    <x v="4"/>
    <x v="1"/>
  </r>
  <r>
    <n v="22"/>
    <d v="2018-01-19T00:00:00"/>
    <s v="89-100"/>
    <n v="1"/>
    <x v="82"/>
    <x v="105"/>
    <x v="0"/>
    <x v="2"/>
    <x v="5"/>
    <x v="0"/>
    <s v="NIE"/>
    <x v="4"/>
    <x v="1"/>
  </r>
  <r>
    <n v="121"/>
    <d v="2018-01-20T00:00:00"/>
    <s v="84-100"/>
    <n v="1"/>
    <x v="83"/>
    <x v="65"/>
    <x v="3"/>
    <x v="0"/>
    <x v="6"/>
    <x v="0"/>
    <s v="NIE"/>
    <x v="4"/>
    <x v="1"/>
  </r>
  <r>
    <n v="164"/>
    <d v="2018-01-21T00:00:00"/>
    <s v="83-100"/>
    <n v="1"/>
    <x v="0"/>
    <x v="106"/>
    <x v="4"/>
    <x v="3"/>
    <x v="9"/>
    <x v="0"/>
    <s v="NIE"/>
    <x v="4"/>
    <x v="1"/>
  </r>
  <r>
    <n v="224"/>
    <d v="2018-01-22T00:00:00"/>
    <s v="83-000"/>
    <n v="1"/>
    <x v="27"/>
    <x v="107"/>
    <x v="1"/>
    <x v="3"/>
    <x v="2"/>
    <x v="0"/>
    <s v="NIE"/>
    <x v="4"/>
    <x v="1"/>
  </r>
  <r>
    <n v="49"/>
    <d v="2018-01-23T00:00:00"/>
    <s v="84-250"/>
    <n v="1"/>
    <x v="84"/>
    <x v="53"/>
    <x v="3"/>
    <x v="0"/>
    <x v="0"/>
    <x v="0"/>
    <s v="TAK"/>
    <x v="4"/>
    <x v="1"/>
  </r>
  <r>
    <n v="19"/>
    <d v="2018-01-24T00:00:00"/>
    <s v="83-170"/>
    <n v="1"/>
    <x v="14"/>
    <x v="108"/>
    <x v="4"/>
    <x v="1"/>
    <x v="5"/>
    <x v="0"/>
    <s v="NIE"/>
    <x v="4"/>
    <x v="1"/>
  </r>
  <r>
    <n v="100"/>
    <d v="2018-01-25T00:00:00"/>
    <s v="72-110"/>
    <n v="1"/>
    <x v="85"/>
    <x v="109"/>
    <x v="3"/>
    <x v="3"/>
    <x v="8"/>
    <x v="2"/>
    <s v="NIE"/>
    <x v="4"/>
    <x v="1"/>
  </r>
  <r>
    <n v="12"/>
    <d v="2018-01-26T00:00:00"/>
    <s v="87-250"/>
    <n v="1"/>
    <x v="86"/>
    <x v="110"/>
    <x v="5"/>
    <x v="3"/>
    <x v="5"/>
    <x v="3"/>
    <s v="NIE"/>
    <x v="4"/>
    <x v="1"/>
  </r>
  <r>
    <n v="14"/>
    <d v="2018-01-27T00:00:00"/>
    <s v="84-200"/>
    <n v="1"/>
    <x v="15"/>
    <x v="111"/>
    <x v="2"/>
    <x v="2"/>
    <x v="5"/>
    <x v="0"/>
    <s v="NIE"/>
    <x v="4"/>
    <x v="1"/>
  </r>
  <r>
    <n v="175"/>
    <d v="2018-01-28T00:00:00"/>
    <s v="83-200"/>
    <n v="1"/>
    <x v="49"/>
    <x v="1"/>
    <x v="1"/>
    <x v="1"/>
    <x v="1"/>
    <x v="0"/>
    <s v="NIE"/>
    <x v="4"/>
    <x v="1"/>
  </r>
  <r>
    <n v="78"/>
    <d v="2018-01-29T00:00:00"/>
    <s v="11-200"/>
    <n v="1"/>
    <x v="87"/>
    <x v="12"/>
    <x v="1"/>
    <x v="2"/>
    <x v="7"/>
    <x v="1"/>
    <s v="NIE"/>
    <x v="4"/>
    <x v="1"/>
  </r>
  <r>
    <n v="197"/>
    <d v="2018-01-30T00:00:00"/>
    <s v="72-100"/>
    <n v="1"/>
    <x v="88"/>
    <x v="112"/>
    <x v="1"/>
    <x v="0"/>
    <x v="4"/>
    <x v="2"/>
    <s v="NIE"/>
    <x v="4"/>
    <x v="1"/>
  </r>
  <r>
    <n v="169"/>
    <d v="2018-01-31T00:00:00"/>
    <s v="87-200"/>
    <n v="1"/>
    <x v="49"/>
    <x v="61"/>
    <x v="3"/>
    <x v="0"/>
    <x v="1"/>
    <x v="3"/>
    <s v="NIE"/>
    <x v="4"/>
    <x v="1"/>
  </r>
  <r>
    <n v="106"/>
    <d v="2018-02-01T00:00:00"/>
    <s v="89-100"/>
    <n v="1"/>
    <x v="53"/>
    <x v="113"/>
    <x v="5"/>
    <x v="2"/>
    <x v="8"/>
    <x v="0"/>
    <s v="NIE"/>
    <x v="5"/>
    <x v="1"/>
  </r>
  <r>
    <n v="238"/>
    <d v="2018-02-02T00:00:00"/>
    <s v="84-100"/>
    <n v="1"/>
    <x v="89"/>
    <x v="114"/>
    <x v="0"/>
    <x v="2"/>
    <x v="2"/>
    <x v="0"/>
    <s v="NIE"/>
    <x v="5"/>
    <x v="1"/>
  </r>
  <r>
    <n v="59"/>
    <d v="2018-02-03T00:00:00"/>
    <s v="83-100"/>
    <n v="1"/>
    <x v="90"/>
    <x v="93"/>
    <x v="5"/>
    <x v="1"/>
    <x v="0"/>
    <x v="0"/>
    <s v="TAK"/>
    <x v="5"/>
    <x v="1"/>
  </r>
  <r>
    <n v="81"/>
    <d v="2018-02-04T00:00:00"/>
    <s v="83-000"/>
    <n v="1"/>
    <x v="91"/>
    <x v="13"/>
    <x v="5"/>
    <x v="0"/>
    <x v="7"/>
    <x v="0"/>
    <s v="NIE"/>
    <x v="5"/>
    <x v="1"/>
  </r>
  <r>
    <n v="54"/>
    <d v="2018-02-05T00:00:00"/>
    <s v="84-250"/>
    <n v="1"/>
    <x v="92"/>
    <x v="14"/>
    <x v="1"/>
    <x v="2"/>
    <x v="0"/>
    <x v="0"/>
    <s v="TAK"/>
    <x v="5"/>
    <x v="1"/>
  </r>
  <r>
    <n v="239"/>
    <d v="2018-02-06T00:00:00"/>
    <s v="83-170"/>
    <n v="1"/>
    <x v="4"/>
    <x v="23"/>
    <x v="0"/>
    <x v="1"/>
    <x v="2"/>
    <x v="0"/>
    <s v="NIE"/>
    <x v="5"/>
    <x v="1"/>
  </r>
  <r>
    <n v="156"/>
    <d v="2018-02-07T00:00:00"/>
    <s v="72-110"/>
    <n v="1"/>
    <x v="93"/>
    <x v="46"/>
    <x v="5"/>
    <x v="3"/>
    <x v="9"/>
    <x v="2"/>
    <s v="NIE"/>
    <x v="5"/>
    <x v="1"/>
  </r>
  <r>
    <n v="25"/>
    <d v="2018-02-08T00:00:00"/>
    <s v="87-250"/>
    <n v="1"/>
    <x v="94"/>
    <x v="86"/>
    <x v="3"/>
    <x v="0"/>
    <x v="3"/>
    <x v="3"/>
    <s v="NIE"/>
    <x v="5"/>
    <x v="1"/>
  </r>
  <r>
    <n v="172"/>
    <d v="2018-02-09T00:00:00"/>
    <s v="11-100"/>
    <n v="1"/>
    <x v="95"/>
    <x v="21"/>
    <x v="3"/>
    <x v="3"/>
    <x v="1"/>
    <x v="1"/>
    <s v="NIE"/>
    <x v="5"/>
    <x v="1"/>
  </r>
  <r>
    <n v="163"/>
    <d v="2018-02-10T00:00:00"/>
    <s v="84-200"/>
    <n v="1"/>
    <x v="27"/>
    <x v="115"/>
    <x v="4"/>
    <x v="1"/>
    <x v="9"/>
    <x v="0"/>
    <s v="NIE"/>
    <x v="5"/>
    <x v="1"/>
  </r>
  <r>
    <n v="239"/>
    <d v="2018-02-11T00:00:00"/>
    <s v="83-200"/>
    <n v="1"/>
    <x v="14"/>
    <x v="23"/>
    <x v="0"/>
    <x v="1"/>
    <x v="2"/>
    <x v="0"/>
    <s v="NIE"/>
    <x v="5"/>
    <x v="1"/>
  </r>
  <r>
    <n v="213"/>
    <d v="2018-02-12T00:00:00"/>
    <s v="11-200"/>
    <n v="1"/>
    <x v="96"/>
    <x v="42"/>
    <x v="0"/>
    <x v="0"/>
    <x v="4"/>
    <x v="1"/>
    <s v="NIE"/>
    <x v="5"/>
    <x v="1"/>
  </r>
  <r>
    <n v="229"/>
    <d v="2018-02-13T00:00:00"/>
    <s v="72-100"/>
    <n v="1"/>
    <x v="97"/>
    <x v="2"/>
    <x v="2"/>
    <x v="0"/>
    <x v="2"/>
    <x v="2"/>
    <s v="NIE"/>
    <x v="5"/>
    <x v="1"/>
  </r>
  <r>
    <n v="95"/>
    <d v="2018-02-14T00:00:00"/>
    <s v="87-200"/>
    <n v="1"/>
    <x v="10"/>
    <x v="116"/>
    <x v="0"/>
    <x v="1"/>
    <x v="7"/>
    <x v="3"/>
    <s v="NIE"/>
    <x v="5"/>
    <x v="1"/>
  </r>
  <r>
    <n v="99"/>
    <d v="2018-02-15T00:00:00"/>
    <s v="89-100"/>
    <n v="1"/>
    <x v="98"/>
    <x v="117"/>
    <x v="3"/>
    <x v="1"/>
    <x v="8"/>
    <x v="0"/>
    <s v="NIE"/>
    <x v="5"/>
    <x v="1"/>
  </r>
  <r>
    <n v="102"/>
    <d v="2018-02-16T00:00:00"/>
    <s v="84-100"/>
    <n v="1"/>
    <x v="99"/>
    <x v="99"/>
    <x v="1"/>
    <x v="2"/>
    <x v="8"/>
    <x v="0"/>
    <s v="NIE"/>
    <x v="5"/>
    <x v="1"/>
  </r>
  <r>
    <n v="208"/>
    <d v="2018-02-17T00:00:00"/>
    <s v="83-100"/>
    <n v="1"/>
    <x v="14"/>
    <x v="118"/>
    <x v="2"/>
    <x v="3"/>
    <x v="4"/>
    <x v="0"/>
    <s v="NIE"/>
    <x v="5"/>
    <x v="1"/>
  </r>
  <r>
    <n v="183"/>
    <d v="2018-02-18T00:00:00"/>
    <s v="83-000"/>
    <n v="1"/>
    <x v="97"/>
    <x v="100"/>
    <x v="2"/>
    <x v="1"/>
    <x v="1"/>
    <x v="0"/>
    <s v="NIE"/>
    <x v="5"/>
    <x v="1"/>
  </r>
  <r>
    <n v="42"/>
    <d v="2018-02-19T00:00:00"/>
    <s v="84-250"/>
    <n v="1"/>
    <x v="96"/>
    <x v="4"/>
    <x v="4"/>
    <x v="2"/>
    <x v="3"/>
    <x v="0"/>
    <s v="NIE"/>
    <x v="5"/>
    <x v="1"/>
  </r>
  <r>
    <n v="77"/>
    <d v="2018-02-20T00:00:00"/>
    <s v="83-170"/>
    <n v="1"/>
    <x v="21"/>
    <x v="64"/>
    <x v="1"/>
    <x v="0"/>
    <x v="7"/>
    <x v="0"/>
    <s v="NIE"/>
    <x v="5"/>
    <x v="1"/>
  </r>
  <r>
    <n v="211"/>
    <d v="2018-02-21T00:00:00"/>
    <s v="72-110"/>
    <n v="1"/>
    <x v="9"/>
    <x v="39"/>
    <x v="4"/>
    <x v="1"/>
    <x v="4"/>
    <x v="2"/>
    <s v="NIE"/>
    <x v="5"/>
    <x v="1"/>
  </r>
  <r>
    <n v="133"/>
    <d v="2018-02-22T00:00:00"/>
    <s v="87-250"/>
    <n v="1"/>
    <x v="100"/>
    <x v="27"/>
    <x v="2"/>
    <x v="0"/>
    <x v="6"/>
    <x v="3"/>
    <s v="NIE"/>
    <x v="5"/>
    <x v="1"/>
  </r>
  <r>
    <n v="62"/>
    <d v="2018-02-23T00:00:00"/>
    <s v="84-200"/>
    <n v="1"/>
    <x v="101"/>
    <x v="24"/>
    <x v="2"/>
    <x v="2"/>
    <x v="0"/>
    <x v="0"/>
    <s v="TAK"/>
    <x v="5"/>
    <x v="1"/>
  </r>
  <r>
    <n v="178"/>
    <d v="2018-02-24T00:00:00"/>
    <s v="83-200"/>
    <n v="1"/>
    <x v="20"/>
    <x v="119"/>
    <x v="5"/>
    <x v="2"/>
    <x v="1"/>
    <x v="0"/>
    <s v="NIE"/>
    <x v="5"/>
    <x v="1"/>
  </r>
  <r>
    <n v="213"/>
    <d v="2018-02-25T00:00:00"/>
    <s v="11-200"/>
    <n v="1"/>
    <x v="8"/>
    <x v="42"/>
    <x v="0"/>
    <x v="0"/>
    <x v="4"/>
    <x v="1"/>
    <s v="NIE"/>
    <x v="5"/>
    <x v="1"/>
  </r>
  <r>
    <n v="28"/>
    <d v="2018-02-26T00:00:00"/>
    <s v="72-100"/>
    <n v="1"/>
    <x v="74"/>
    <x v="120"/>
    <x v="3"/>
    <x v="3"/>
    <x v="3"/>
    <x v="2"/>
    <s v="NIE"/>
    <x v="5"/>
    <x v="1"/>
  </r>
  <r>
    <n v="199"/>
    <d v="2018-02-27T00:00:00"/>
    <s v="87-200"/>
    <n v="1"/>
    <x v="81"/>
    <x v="79"/>
    <x v="1"/>
    <x v="1"/>
    <x v="4"/>
    <x v="3"/>
    <s v="NIE"/>
    <x v="5"/>
    <x v="1"/>
  </r>
  <r>
    <n v="165"/>
    <d v="2018-02-28T00:00:00"/>
    <s v="89-100"/>
    <n v="1"/>
    <x v="12"/>
    <x v="98"/>
    <x v="0"/>
    <x v="0"/>
    <x v="9"/>
    <x v="0"/>
    <s v="NIE"/>
    <x v="5"/>
    <x v="1"/>
  </r>
  <r>
    <n v="143"/>
    <d v="2018-03-01T00:00:00"/>
    <s v="84-100"/>
    <n v="1"/>
    <x v="102"/>
    <x v="121"/>
    <x v="0"/>
    <x v="1"/>
    <x v="6"/>
    <x v="0"/>
    <s v="NIE"/>
    <x v="6"/>
    <x v="1"/>
  </r>
  <r>
    <n v="147"/>
    <d v="2018-03-02T00:00:00"/>
    <s v="83-100"/>
    <n v="1"/>
    <x v="103"/>
    <x v="101"/>
    <x v="3"/>
    <x v="1"/>
    <x v="9"/>
    <x v="0"/>
    <s v="NIE"/>
    <x v="6"/>
    <x v="1"/>
  </r>
  <r>
    <n v="37"/>
    <d v="2018-03-03T00:00:00"/>
    <s v="83-000"/>
    <n v="1"/>
    <x v="104"/>
    <x v="122"/>
    <x v="2"/>
    <x v="0"/>
    <x v="3"/>
    <x v="0"/>
    <s v="NIE"/>
    <x v="6"/>
    <x v="1"/>
  </r>
  <r>
    <n v="201"/>
    <d v="2018-03-04T00:00:00"/>
    <s v="84-250"/>
    <n v="1"/>
    <x v="105"/>
    <x v="123"/>
    <x v="5"/>
    <x v="0"/>
    <x v="4"/>
    <x v="0"/>
    <s v="NIE"/>
    <x v="6"/>
    <x v="1"/>
  </r>
  <r>
    <n v="132"/>
    <d v="2018-03-05T00:00:00"/>
    <s v="83-170"/>
    <n v="1"/>
    <x v="66"/>
    <x v="124"/>
    <x v="5"/>
    <x v="3"/>
    <x v="6"/>
    <x v="0"/>
    <s v="NIE"/>
    <x v="6"/>
    <x v="1"/>
  </r>
  <r>
    <n v="63"/>
    <d v="2018-03-06T00:00:00"/>
    <s v="72-110"/>
    <n v="1"/>
    <x v="74"/>
    <x v="26"/>
    <x v="2"/>
    <x v="1"/>
    <x v="0"/>
    <x v="2"/>
    <s v="TAK"/>
    <x v="6"/>
    <x v="1"/>
  </r>
  <r>
    <n v="219"/>
    <d v="2018-03-07T00:00:00"/>
    <s v="87-250"/>
    <n v="1"/>
    <x v="27"/>
    <x v="125"/>
    <x v="3"/>
    <x v="1"/>
    <x v="2"/>
    <x v="3"/>
    <s v="NIE"/>
    <x v="6"/>
    <x v="1"/>
  </r>
  <r>
    <n v="168"/>
    <d v="2018-03-08T00:00:00"/>
    <s v="11-100"/>
    <n v="1"/>
    <x v="106"/>
    <x v="126"/>
    <x v="0"/>
    <x v="3"/>
    <x v="9"/>
    <x v="1"/>
    <s v="NIE"/>
    <x v="6"/>
    <x v="1"/>
  </r>
  <r>
    <n v="87"/>
    <d v="2018-03-09T00:00:00"/>
    <s v="84-200"/>
    <n v="1"/>
    <x v="35"/>
    <x v="17"/>
    <x v="2"/>
    <x v="1"/>
    <x v="7"/>
    <x v="0"/>
    <s v="NIE"/>
    <x v="6"/>
    <x v="1"/>
  </r>
  <r>
    <n v="30"/>
    <d v="2018-03-10T00:00:00"/>
    <s v="83-200"/>
    <n v="1"/>
    <x v="53"/>
    <x v="127"/>
    <x v="1"/>
    <x v="2"/>
    <x v="3"/>
    <x v="0"/>
    <s v="NIE"/>
    <x v="6"/>
    <x v="1"/>
  </r>
  <r>
    <n v="213"/>
    <d v="2018-03-11T00:00:00"/>
    <s v="11-200"/>
    <n v="1"/>
    <x v="17"/>
    <x v="42"/>
    <x v="0"/>
    <x v="0"/>
    <x v="4"/>
    <x v="1"/>
    <s v="NIE"/>
    <x v="6"/>
    <x v="1"/>
  </r>
  <r>
    <n v="39"/>
    <d v="2018-03-12T00:00:00"/>
    <s v="72-100"/>
    <n v="1"/>
    <x v="44"/>
    <x v="128"/>
    <x v="2"/>
    <x v="1"/>
    <x v="3"/>
    <x v="2"/>
    <s v="NIE"/>
    <x v="6"/>
    <x v="1"/>
  </r>
  <r>
    <n v="227"/>
    <d v="2018-03-13T00:00:00"/>
    <s v="87-200"/>
    <n v="1"/>
    <x v="27"/>
    <x v="67"/>
    <x v="5"/>
    <x v="1"/>
    <x v="2"/>
    <x v="3"/>
    <s v="NIE"/>
    <x v="6"/>
    <x v="1"/>
  </r>
  <r>
    <n v="36"/>
    <d v="2018-03-14T00:00:00"/>
    <s v="89-100"/>
    <n v="1"/>
    <x v="70"/>
    <x v="97"/>
    <x v="5"/>
    <x v="3"/>
    <x v="3"/>
    <x v="0"/>
    <s v="NIE"/>
    <x v="6"/>
    <x v="1"/>
  </r>
  <r>
    <n v="48"/>
    <d v="2018-03-15T00:00:00"/>
    <s v="84-100"/>
    <n v="1"/>
    <x v="107"/>
    <x v="22"/>
    <x v="0"/>
    <x v="3"/>
    <x v="3"/>
    <x v="0"/>
    <s v="NIE"/>
    <x v="6"/>
    <x v="1"/>
  </r>
  <r>
    <n v="121"/>
    <d v="2018-03-16T00:00:00"/>
    <s v="83-100"/>
    <n v="1"/>
    <x v="51"/>
    <x v="65"/>
    <x v="3"/>
    <x v="0"/>
    <x v="6"/>
    <x v="0"/>
    <s v="NIE"/>
    <x v="6"/>
    <x v="1"/>
  </r>
  <r>
    <n v="154"/>
    <d v="2018-03-17T00:00:00"/>
    <s v="83-000"/>
    <n v="1"/>
    <x v="2"/>
    <x v="129"/>
    <x v="5"/>
    <x v="2"/>
    <x v="9"/>
    <x v="0"/>
    <s v="NIE"/>
    <x v="6"/>
    <x v="1"/>
  </r>
  <r>
    <n v="237"/>
    <d v="2018-03-18T00:00:00"/>
    <s v="84-250"/>
    <n v="1"/>
    <x v="54"/>
    <x v="45"/>
    <x v="0"/>
    <x v="0"/>
    <x v="2"/>
    <x v="0"/>
    <s v="NIE"/>
    <x v="6"/>
    <x v="1"/>
  </r>
  <r>
    <n v="180"/>
    <d v="2018-03-19T00:00:00"/>
    <s v="83-170"/>
    <n v="1"/>
    <x v="27"/>
    <x v="102"/>
    <x v="5"/>
    <x v="3"/>
    <x v="1"/>
    <x v="0"/>
    <s v="NIE"/>
    <x v="6"/>
    <x v="1"/>
  </r>
  <r>
    <n v="26"/>
    <d v="2018-03-20T00:00:00"/>
    <s v="72-110"/>
    <n v="1"/>
    <x v="89"/>
    <x v="69"/>
    <x v="3"/>
    <x v="2"/>
    <x v="3"/>
    <x v="2"/>
    <s v="NIE"/>
    <x v="6"/>
    <x v="1"/>
  </r>
  <r>
    <n v="75"/>
    <d v="2018-03-21T00:00:00"/>
    <s v="87-250"/>
    <n v="1"/>
    <x v="108"/>
    <x v="130"/>
    <x v="3"/>
    <x v="1"/>
    <x v="7"/>
    <x v="3"/>
    <s v="NIE"/>
    <x v="6"/>
    <x v="1"/>
  </r>
  <r>
    <n v="153"/>
    <d v="2018-03-22T00:00:00"/>
    <s v="84-200"/>
    <n v="1"/>
    <x v="15"/>
    <x v="131"/>
    <x v="5"/>
    <x v="0"/>
    <x v="9"/>
    <x v="0"/>
    <s v="NIE"/>
    <x v="6"/>
    <x v="1"/>
  </r>
  <r>
    <n v="117"/>
    <d v="2018-03-23T00:00:00"/>
    <s v="83-200"/>
    <n v="1"/>
    <x v="109"/>
    <x v="132"/>
    <x v="0"/>
    <x v="0"/>
    <x v="8"/>
    <x v="0"/>
    <s v="NIE"/>
    <x v="6"/>
    <x v="1"/>
  </r>
  <r>
    <n v="73"/>
    <d v="2018-03-24T00:00:00"/>
    <s v="11-200"/>
    <n v="1"/>
    <x v="20"/>
    <x v="133"/>
    <x v="3"/>
    <x v="0"/>
    <x v="7"/>
    <x v="1"/>
    <s v="NIE"/>
    <x v="6"/>
    <x v="1"/>
  </r>
  <r>
    <n v="8"/>
    <d v="2018-03-25T00:00:00"/>
    <s v="72-100"/>
    <n v="1"/>
    <x v="84"/>
    <x v="33"/>
    <x v="1"/>
    <x v="3"/>
    <x v="5"/>
    <x v="2"/>
    <s v="NIE"/>
    <x v="6"/>
    <x v="1"/>
  </r>
  <r>
    <n v="203"/>
    <d v="2018-03-26T00:00:00"/>
    <s v="87-200"/>
    <n v="1"/>
    <x v="110"/>
    <x v="7"/>
    <x v="5"/>
    <x v="1"/>
    <x v="4"/>
    <x v="3"/>
    <s v="NIE"/>
    <x v="6"/>
    <x v="1"/>
  </r>
  <r>
    <n v="160"/>
    <d v="2018-03-27T00:00:00"/>
    <s v="89-100"/>
    <n v="1"/>
    <x v="110"/>
    <x v="134"/>
    <x v="2"/>
    <x v="3"/>
    <x v="9"/>
    <x v="0"/>
    <s v="NIE"/>
    <x v="6"/>
    <x v="1"/>
  </r>
  <r>
    <n v="231"/>
    <d v="2018-03-28T00:00:00"/>
    <s v="84-100"/>
    <n v="1"/>
    <x v="32"/>
    <x v="135"/>
    <x v="2"/>
    <x v="1"/>
    <x v="2"/>
    <x v="0"/>
    <s v="NIE"/>
    <x v="6"/>
    <x v="1"/>
  </r>
  <r>
    <n v="169"/>
    <d v="2018-03-29T00:00:00"/>
    <s v="83-100"/>
    <n v="1"/>
    <x v="105"/>
    <x v="61"/>
    <x v="3"/>
    <x v="0"/>
    <x v="1"/>
    <x v="0"/>
    <s v="NIE"/>
    <x v="6"/>
    <x v="1"/>
  </r>
  <r>
    <n v="102"/>
    <d v="2018-03-30T00:00:00"/>
    <s v="83-000"/>
    <n v="1"/>
    <x v="18"/>
    <x v="99"/>
    <x v="1"/>
    <x v="2"/>
    <x v="8"/>
    <x v="0"/>
    <s v="NIE"/>
    <x v="6"/>
    <x v="1"/>
  </r>
  <r>
    <n v="61"/>
    <d v="2018-03-31T00:00:00"/>
    <s v="84-250"/>
    <n v="1"/>
    <x v="17"/>
    <x v="136"/>
    <x v="2"/>
    <x v="0"/>
    <x v="0"/>
    <x v="0"/>
    <s v="TAK"/>
    <x v="6"/>
    <x v="1"/>
  </r>
  <r>
    <n v="39"/>
    <d v="2018-04-01T00:00:00"/>
    <s v="83-170"/>
    <n v="1"/>
    <x v="111"/>
    <x v="128"/>
    <x v="2"/>
    <x v="1"/>
    <x v="3"/>
    <x v="0"/>
    <s v="NIE"/>
    <x v="7"/>
    <x v="1"/>
  </r>
  <r>
    <n v="63"/>
    <d v="2018-04-02T00:00:00"/>
    <s v="72-110"/>
    <n v="1"/>
    <x v="56"/>
    <x v="26"/>
    <x v="2"/>
    <x v="1"/>
    <x v="0"/>
    <x v="2"/>
    <s v="TAK"/>
    <x v="7"/>
    <x v="1"/>
  </r>
  <r>
    <n v="117"/>
    <d v="2018-04-03T00:00:00"/>
    <s v="87-250"/>
    <n v="1"/>
    <x v="69"/>
    <x v="132"/>
    <x v="0"/>
    <x v="0"/>
    <x v="8"/>
    <x v="3"/>
    <s v="NIE"/>
    <x v="7"/>
    <x v="1"/>
  </r>
  <r>
    <n v="174"/>
    <d v="2018-04-04T00:00:00"/>
    <s v="11-100"/>
    <n v="1"/>
    <x v="47"/>
    <x v="137"/>
    <x v="1"/>
    <x v="2"/>
    <x v="1"/>
    <x v="1"/>
    <s v="NIE"/>
    <x v="7"/>
    <x v="1"/>
  </r>
  <r>
    <n v="56"/>
    <d v="2018-04-05T00:00:00"/>
    <s v="84-200"/>
    <n v="1"/>
    <x v="112"/>
    <x v="138"/>
    <x v="1"/>
    <x v="3"/>
    <x v="0"/>
    <x v="0"/>
    <s v="TAK"/>
    <x v="7"/>
    <x v="1"/>
  </r>
  <r>
    <n v="63"/>
    <d v="2018-04-06T00:00:00"/>
    <s v="83-200"/>
    <n v="1"/>
    <x v="74"/>
    <x v="26"/>
    <x v="2"/>
    <x v="1"/>
    <x v="0"/>
    <x v="0"/>
    <s v="TAK"/>
    <x v="7"/>
    <x v="1"/>
  </r>
  <r>
    <n v="94"/>
    <d v="2018-04-07T00:00:00"/>
    <s v="11-200"/>
    <n v="1"/>
    <x v="56"/>
    <x v="35"/>
    <x v="0"/>
    <x v="2"/>
    <x v="7"/>
    <x v="1"/>
    <s v="NIE"/>
    <x v="7"/>
    <x v="1"/>
  </r>
  <r>
    <n v="168"/>
    <d v="2018-04-08T00:00:00"/>
    <s v="72-100"/>
    <n v="1"/>
    <x v="89"/>
    <x v="126"/>
    <x v="0"/>
    <x v="3"/>
    <x v="9"/>
    <x v="2"/>
    <s v="NIE"/>
    <x v="7"/>
    <x v="1"/>
  </r>
  <r>
    <n v="184"/>
    <d v="2018-04-09T00:00:00"/>
    <s v="87-200"/>
    <n v="1"/>
    <x v="44"/>
    <x v="139"/>
    <x v="2"/>
    <x v="3"/>
    <x v="1"/>
    <x v="3"/>
    <s v="NIE"/>
    <x v="7"/>
    <x v="1"/>
  </r>
  <r>
    <n v="16"/>
    <d v="2018-04-10T00:00:00"/>
    <s v="89-100"/>
    <n v="1"/>
    <x v="113"/>
    <x v="140"/>
    <x v="2"/>
    <x v="3"/>
    <x v="5"/>
    <x v="0"/>
    <s v="NIE"/>
    <x v="7"/>
    <x v="1"/>
  </r>
  <r>
    <n v="154"/>
    <d v="2018-04-11T00:00:00"/>
    <s v="84-100"/>
    <n v="1"/>
    <x v="114"/>
    <x v="129"/>
    <x v="5"/>
    <x v="2"/>
    <x v="9"/>
    <x v="0"/>
    <s v="NIE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2">
  <location ref="A29:F72" firstHeaderRow="1" firstDataRow="2" firstDataCol="1" rowPageCount="1" colPageCount="1"/>
  <pivotFields count="13">
    <pivotField showAll="0"/>
    <pivotField numFmtId="14" showAll="0"/>
    <pivotField showAll="0"/>
    <pivotField showAll="0"/>
    <pivotField dataField="1" showAll="0"/>
    <pivotField showAll="0"/>
    <pivotField showAll="0">
      <items count="7">
        <item x="1"/>
        <item x="5"/>
        <item x="2"/>
        <item x="3"/>
        <item x="0"/>
        <item x="4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axis="axisRow" showAll="0">
      <items count="11">
        <item x="1"/>
        <item x="6"/>
        <item x="3"/>
        <item x="4"/>
        <item x="9"/>
        <item x="8"/>
        <item x="5"/>
        <item x="2"/>
        <item x="7"/>
        <item x="0"/>
        <item t="default"/>
      </items>
    </pivotField>
    <pivotField showAll="0">
      <items count="5">
        <item x="3"/>
        <item x="0"/>
        <item x="1"/>
        <item x="2"/>
        <item t="default"/>
      </items>
    </pivotField>
    <pivotField showAll="0"/>
    <pivotField axis="axisCol" showAll="0">
      <items count="9">
        <item h="1" x="4"/>
        <item h="1" x="5"/>
        <item h="1" x="6"/>
        <item h="1" x="7"/>
        <item x="0"/>
        <item x="1"/>
        <item x="2"/>
        <item x="3"/>
        <item t="default"/>
      </items>
    </pivotField>
    <pivotField axis="axisPage" showAll="0">
      <items count="3">
        <item x="0"/>
        <item x="1"/>
        <item t="default"/>
      </items>
    </pivotField>
  </pivotFields>
  <rowFields count="2">
    <field x="7"/>
    <field x="8"/>
  </rowFields>
  <rowItems count="42">
    <i>
      <x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11"/>
  </colFields>
  <colItems count="5">
    <i>
      <x v="4"/>
    </i>
    <i>
      <x v="5"/>
    </i>
    <i>
      <x v="6"/>
    </i>
    <i>
      <x v="7"/>
    </i>
    <i t="grand">
      <x/>
    </i>
  </colItems>
  <pageFields count="1">
    <pageField fld="12" hier="-1"/>
  </pageFields>
  <dataFields count="1">
    <dataField name="Suma z Przychód" fld="4" baseField="0" baseItem="12513240"/>
  </dataFields>
  <chartFormats count="4"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2">
  <location ref="A14:H26" firstHeaderRow="1" firstDataRow="2" firstDataCol="1"/>
  <pivotFields count="13">
    <pivotField showAll="0"/>
    <pivotField numFmtId="14" showAll="0"/>
    <pivotField showAll="0"/>
    <pivotField showAll="0"/>
    <pivotField dataField="1" showAll="0"/>
    <pivotField showAll="0"/>
    <pivotField axis="axisCol" showAll="0">
      <items count="7">
        <item x="1"/>
        <item x="5"/>
        <item x="2"/>
        <item x="3"/>
        <item x="0"/>
        <item x="4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axis="axisRow" showAll="0">
      <items count="11">
        <item x="1"/>
        <item x="6"/>
        <item x="3"/>
        <item x="4"/>
        <item x="9"/>
        <item x="8"/>
        <item x="5"/>
        <item x="2"/>
        <item x="7"/>
        <item x="0"/>
        <item t="default"/>
      </items>
    </pivotField>
    <pivotField showAll="0">
      <items count="5">
        <item x="3"/>
        <item x="0"/>
        <item x="1"/>
        <item x="2"/>
        <item t="default"/>
      </items>
    </pivotField>
    <pivotField showAll="0"/>
    <pivotField showAll="0">
      <items count="9">
        <item h="1" x="4"/>
        <item h="1" x="5"/>
        <item h="1" x="6"/>
        <item h="1" x="7"/>
        <item x="0"/>
        <item x="1"/>
        <item x="2"/>
        <item x="3"/>
        <item t="default"/>
      </items>
    </pivotField>
    <pivotField showAll="0"/>
  </pivotFields>
  <rowFields count="1">
    <field x="8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Przychód" fld="4" baseField="0" baseItem="12513240"/>
  </dataFields>
  <chartFormats count="6"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3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8">
  <location ref="A4:H10" firstHeaderRow="1" firstDataRow="2" firstDataCol="1" rowPageCount="1" colPageCount="1"/>
  <pivotFields count="13">
    <pivotField showAll="0"/>
    <pivotField numFmtId="14" showAll="0"/>
    <pivotField showAll="0"/>
    <pivotField showAll="0"/>
    <pivotField dataField="1" showAll="0">
      <items count="116">
        <item x="48"/>
        <item x="39"/>
        <item x="93"/>
        <item x="14"/>
        <item x="16"/>
        <item x="29"/>
        <item x="100"/>
        <item x="97"/>
        <item x="113"/>
        <item x="95"/>
        <item x="91"/>
        <item x="96"/>
        <item x="9"/>
        <item x="17"/>
        <item x="73"/>
        <item x="40"/>
        <item x="85"/>
        <item x="1"/>
        <item x="84"/>
        <item x="104"/>
        <item x="82"/>
        <item x="31"/>
        <item x="5"/>
        <item x="71"/>
        <item x="33"/>
        <item x="61"/>
        <item x="50"/>
        <item x="7"/>
        <item x="87"/>
        <item x="44"/>
        <item x="3"/>
        <item x="57"/>
        <item x="101"/>
        <item x="0"/>
        <item x="12"/>
        <item x="92"/>
        <item x="64"/>
        <item x="10"/>
        <item x="66"/>
        <item x="18"/>
        <item x="8"/>
        <item x="6"/>
        <item x="13"/>
        <item x="36"/>
        <item x="58"/>
        <item x="23"/>
        <item x="43"/>
        <item x="98"/>
        <item x="42"/>
        <item x="34"/>
        <item x="28"/>
        <item x="24"/>
        <item x="78"/>
        <item x="11"/>
        <item x="26"/>
        <item x="22"/>
        <item x="83"/>
        <item x="19"/>
        <item x="27"/>
        <item x="35"/>
        <item x="15"/>
        <item x="45"/>
        <item x="90"/>
        <item x="105"/>
        <item x="103"/>
        <item x="4"/>
        <item x="79"/>
        <item x="59"/>
        <item x="77"/>
        <item x="52"/>
        <item x="46"/>
        <item x="30"/>
        <item x="111"/>
        <item x="25"/>
        <item x="70"/>
        <item x="60"/>
        <item x="56"/>
        <item x="38"/>
        <item x="109"/>
        <item x="65"/>
        <item x="2"/>
        <item x="32"/>
        <item x="108"/>
        <item x="55"/>
        <item x="81"/>
        <item x="80"/>
        <item x="37"/>
        <item x="112"/>
        <item x="76"/>
        <item x="54"/>
        <item x="47"/>
        <item x="51"/>
        <item x="41"/>
        <item x="67"/>
        <item x="106"/>
        <item x="20"/>
        <item x="102"/>
        <item x="89"/>
        <item x="86"/>
        <item x="75"/>
        <item x="107"/>
        <item x="99"/>
        <item x="49"/>
        <item x="94"/>
        <item x="110"/>
        <item x="21"/>
        <item x="69"/>
        <item x="53"/>
        <item x="72"/>
        <item x="68"/>
        <item x="63"/>
        <item x="88"/>
        <item x="74"/>
        <item x="62"/>
        <item x="114"/>
        <item t="default"/>
      </items>
    </pivotField>
    <pivotField showAll="0">
      <items count="142">
        <item x="1"/>
        <item x="137"/>
        <item x="6"/>
        <item x="119"/>
        <item x="102"/>
        <item x="103"/>
        <item x="100"/>
        <item x="139"/>
        <item x="8"/>
        <item x="21"/>
        <item x="61"/>
        <item x="11"/>
        <item x="83"/>
        <item x="96"/>
        <item x="124"/>
        <item x="49"/>
        <item x="62"/>
        <item x="91"/>
        <item x="27"/>
        <item x="65"/>
        <item x="121"/>
        <item x="48"/>
        <item x="31"/>
        <item x="38"/>
        <item x="74"/>
        <item x="127"/>
        <item x="95"/>
        <item x="88"/>
        <item x="72"/>
        <item x="97"/>
        <item x="60"/>
        <item x="128"/>
        <item x="59"/>
        <item x="122"/>
        <item x="69"/>
        <item x="120"/>
        <item x="86"/>
        <item x="15"/>
        <item x="22"/>
        <item x="4"/>
        <item x="41"/>
        <item x="79"/>
        <item x="112"/>
        <item x="7"/>
        <item x="20"/>
        <item x="123"/>
        <item x="118"/>
        <item x="68"/>
        <item x="87"/>
        <item x="28"/>
        <item x="42"/>
        <item x="39"/>
        <item x="80"/>
        <item x="90"/>
        <item x="104"/>
        <item x="129"/>
        <item x="46"/>
        <item x="131"/>
        <item x="134"/>
        <item x="101"/>
        <item x="19"/>
        <item x="126"/>
        <item x="98"/>
        <item x="115"/>
        <item x="106"/>
        <item x="32"/>
        <item x="99"/>
        <item x="18"/>
        <item x="29"/>
        <item x="113"/>
        <item x="117"/>
        <item x="109"/>
        <item x="58"/>
        <item x="76"/>
        <item x="85"/>
        <item x="132"/>
        <item x="75"/>
        <item x="37"/>
        <item x="70"/>
        <item x="33"/>
        <item x="47"/>
        <item x="110"/>
        <item x="52"/>
        <item x="111"/>
        <item x="140"/>
        <item x="82"/>
        <item x="9"/>
        <item x="56"/>
        <item x="10"/>
        <item x="81"/>
        <item x="105"/>
        <item x="108"/>
        <item x="40"/>
        <item x="63"/>
        <item x="57"/>
        <item x="107"/>
        <item x="67"/>
        <item x="5"/>
        <item x="135"/>
        <item x="2"/>
        <item x="125"/>
        <item x="3"/>
        <item x="25"/>
        <item x="51"/>
        <item x="23"/>
        <item x="114"/>
        <item x="78"/>
        <item x="45"/>
        <item x="89"/>
        <item x="92"/>
        <item x="54"/>
        <item x="12"/>
        <item x="64"/>
        <item x="43"/>
        <item x="13"/>
        <item x="17"/>
        <item x="16"/>
        <item x="130"/>
        <item x="71"/>
        <item x="50"/>
        <item x="133"/>
        <item x="116"/>
        <item x="35"/>
        <item x="66"/>
        <item x="55"/>
        <item x="14"/>
        <item x="138"/>
        <item x="93"/>
        <item x="26"/>
        <item x="24"/>
        <item x="136"/>
        <item x="84"/>
        <item x="44"/>
        <item x="53"/>
        <item x="34"/>
        <item x="30"/>
        <item x="0"/>
        <item x="94"/>
        <item x="36"/>
        <item x="73"/>
        <item x="77"/>
        <item t="default"/>
      </items>
    </pivotField>
    <pivotField axis="axisCol" showAll="0">
      <items count="7">
        <item x="1"/>
        <item x="5"/>
        <item x="2"/>
        <item x="3"/>
        <item x="0"/>
        <item x="4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showAll="0">
      <items count="11">
        <item x="1"/>
        <item x="6"/>
        <item x="3"/>
        <item x="4"/>
        <item x="9"/>
        <item x="8"/>
        <item x="5"/>
        <item x="2"/>
        <item x="7"/>
        <item x="0"/>
        <item t="default"/>
      </items>
    </pivotField>
    <pivotField showAll="0">
      <items count="5">
        <item x="3"/>
        <item x="0"/>
        <item x="1"/>
        <item x="2"/>
        <item t="default"/>
      </items>
    </pivotField>
    <pivotField showAll="0"/>
    <pivotField axis="axisRow" showAll="0">
      <items count="9">
        <item h="1" x="4"/>
        <item h="1" x="5"/>
        <item h="1" x="6"/>
        <item h="1" x="7"/>
        <item x="0"/>
        <item x="1"/>
        <item x="2"/>
        <item x="3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11"/>
  </rowFields>
  <rowItems count="5">
    <i>
      <x v="4"/>
    </i>
    <i>
      <x v="5"/>
    </i>
    <i>
      <x v="6"/>
    </i>
    <i>
      <x v="7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12" item="0" hier="-1"/>
  </pageFields>
  <dataFields count="1">
    <dataField name="Suma z Przychód" fld="4" baseField="6" baseItem="0"/>
  </dataFields>
  <chartFormats count="14"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Kategoria" sourceName="Kategoria">
  <pivotTables>
    <pivotTable tabId="18" name="Tabela przestawna3"/>
    <pivotTable tabId="18" name="Tabela przestawna2"/>
    <pivotTable tabId="18" name="Tabela przestawna4"/>
  </pivotTables>
  <data>
    <tabular pivotCacheId="1">
      <items count="6">
        <i x="1" s="1"/>
        <i x="5" s="1"/>
        <i x="2" s="1"/>
        <i x="3" s="1"/>
        <i x="0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Segment" sourceName="Segment">
  <pivotTables>
    <pivotTable tabId="18" name="Tabela przestawna3"/>
    <pivotTable tabId="18" name="Tabela przestawna2"/>
    <pivotTable tabId="18" name="Tabela przestawna4"/>
  </pivotTables>
  <data>
    <tabular pivotCacheId="1">
      <items count="4">
        <i x="1" s="1"/>
        <i x="2" s="1"/>
        <i x="3" s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Producent" sourceName="Producent">
  <pivotTables>
    <pivotTable tabId="18" name="Tabela przestawna3"/>
    <pivotTable tabId="18" name="Tabela przestawna2"/>
    <pivotTable tabId="18" name="Tabela przestawna4"/>
  </pivotTables>
  <data>
    <tabular pivotCacheId="1">
      <items count="10">
        <i x="1" s="1"/>
        <i x="6" s="1"/>
        <i x="3" s="1"/>
        <i x="4" s="1"/>
        <i x="9" s="1"/>
        <i x="8" s="1"/>
        <i x="5" s="1"/>
        <i x="2" s="1"/>
        <i x="7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Województwo" sourceName="Województwo">
  <pivotTables>
    <pivotTable tabId="18" name="Tabela przestawna3"/>
    <pivotTable tabId="18" name="Tabela przestawna2"/>
    <pivotTable tabId="18" name="Tabela przestawna4"/>
  </pivotTables>
  <data>
    <tabular pivotCacheId="1">
      <items count="4">
        <i x="3" s="1"/>
        <i x="0" s="1"/>
        <i x="1" s="1"/>
        <i x="2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miesiąc" sourceName="miesiąc">
  <pivotTables>
    <pivotTable tabId="18" name="Tabela przestawna3"/>
    <pivotTable tabId="18" name="Tabela przestawna2"/>
    <pivotTable tabId="18" name="Tabela przestawna4"/>
  </pivotTables>
  <data>
    <tabular pivotCacheId="1">
      <items count="8">
        <i x="4"/>
        <i x="5"/>
        <i x="6"/>
        <i x="7"/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ategoria" cache="Fragmentator_Kategoria" caption="Kategoria" startItem="2" rowHeight="241300"/>
  <slicer name="Segment" cache="Fragmentator_Segment" caption="Segment" style="SlicerStyleLight3" rowHeight="241300"/>
  <slicer name="Producent" cache="Fragmentator_Producent" caption="Producent" style="SlicerStyleLight2" rowHeight="241300"/>
  <slicer name="Województwo" cache="Fragmentator_Województwo" caption="Województwo" style="SlicerStyleLight5" rowHeight="241300"/>
  <slicer name="miesiąc" cache="Fragmentator_miesiąc" caption="miesiąc" startItem="4" style="SlicerStyleLight6" rowHeight="241300"/>
</slicers>
</file>

<file path=xl/tables/table1.xml><?xml version="1.0" encoding="utf-8"?>
<table xmlns="http://schemas.openxmlformats.org/spreadsheetml/2006/main" id="2" name="Tabela_premii" displayName="Tabela_premii" ref="F1:G5" totalsRowShown="0" tableBorderDxfId="2">
  <autoFilter ref="F1:G5"/>
  <tableColumns count="2">
    <tableColumn id="1" name="wartość sprzedaży" dataDxfId="1"/>
    <tableColumn id="2" name="premia 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/>
  </sheetViews>
  <sheetFormatPr defaultRowHeight="15" x14ac:dyDescent="0.25"/>
  <cols>
    <col min="1" max="1" width="11.28515625" style="91" bestFit="1" customWidth="1"/>
    <col min="2" max="2" width="10.85546875" style="91" bestFit="1" customWidth="1"/>
    <col min="3" max="16384" width="9.140625" style="91"/>
  </cols>
  <sheetData>
    <row r="1" spans="1:2" x14ac:dyDescent="0.25">
      <c r="A1" s="96" t="s">
        <v>4</v>
      </c>
      <c r="B1" s="96" t="s">
        <v>5</v>
      </c>
    </row>
    <row r="2" spans="1:2" x14ac:dyDescent="0.25">
      <c r="A2" s="96" t="s">
        <v>0</v>
      </c>
      <c r="B2" s="96">
        <v>8234</v>
      </c>
    </row>
    <row r="3" spans="1:2" x14ac:dyDescent="0.25">
      <c r="A3" s="96" t="s">
        <v>1</v>
      </c>
      <c r="B3" s="96">
        <v>11680</v>
      </c>
    </row>
    <row r="4" spans="1:2" x14ac:dyDescent="0.25">
      <c r="A4" s="96" t="s">
        <v>2</v>
      </c>
      <c r="B4" s="96">
        <v>289</v>
      </c>
    </row>
    <row r="5" spans="1:2" x14ac:dyDescent="0.25">
      <c r="A5" s="96" t="s">
        <v>3</v>
      </c>
      <c r="B5" s="96">
        <v>291</v>
      </c>
    </row>
    <row r="6" spans="1:2" x14ac:dyDescent="0.25">
      <c r="A6" s="96" t="s">
        <v>3</v>
      </c>
      <c r="B6" s="96">
        <v>9771</v>
      </c>
    </row>
    <row r="7" spans="1:2" x14ac:dyDescent="0.25">
      <c r="A7" s="96" t="s">
        <v>2</v>
      </c>
      <c r="B7" s="96">
        <v>817</v>
      </c>
    </row>
    <row r="8" spans="1:2" x14ac:dyDescent="0.25">
      <c r="A8" s="96" t="s">
        <v>1</v>
      </c>
      <c r="B8" s="96">
        <v>7868</v>
      </c>
    </row>
    <row r="9" spans="1:2" x14ac:dyDescent="0.25">
      <c r="A9" s="96" t="s">
        <v>0</v>
      </c>
      <c r="B9" s="96">
        <v>8416</v>
      </c>
    </row>
    <row r="10" spans="1:2" x14ac:dyDescent="0.25">
      <c r="A10" s="96" t="s">
        <v>0</v>
      </c>
      <c r="B10" s="96">
        <v>11427</v>
      </c>
    </row>
    <row r="11" spans="1:2" x14ac:dyDescent="0.25">
      <c r="A11" s="96" t="s">
        <v>0</v>
      </c>
      <c r="B11" s="96">
        <v>7019</v>
      </c>
    </row>
    <row r="12" spans="1:2" x14ac:dyDescent="0.25">
      <c r="A12" s="96" t="s">
        <v>2</v>
      </c>
      <c r="B12" s="96">
        <v>10246</v>
      </c>
    </row>
    <row r="13" spans="1:2" x14ac:dyDescent="0.25">
      <c r="A13" s="96" t="s">
        <v>3</v>
      </c>
      <c r="B13" s="96">
        <v>4251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5" x14ac:dyDescent="0.2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zoomScaleNormal="100" workbookViewId="0">
      <selection activeCell="C7" sqref="C7"/>
    </sheetView>
  </sheetViews>
  <sheetFormatPr defaultRowHeight="15" x14ac:dyDescent="0.25"/>
  <cols>
    <col min="1" max="3" width="9.140625" style="5"/>
  </cols>
  <sheetData>
    <row r="1" spans="1:4" ht="15.75" thickBot="1" x14ac:dyDescent="0.3">
      <c r="C1" s="5" t="s">
        <v>274</v>
      </c>
      <c r="D1" t="s">
        <v>301</v>
      </c>
    </row>
    <row r="2" spans="1:4" ht="15.75" thickBot="1" x14ac:dyDescent="0.3">
      <c r="A2" s="107">
        <v>2016</v>
      </c>
      <c r="B2" s="38" t="s">
        <v>262</v>
      </c>
      <c r="C2" s="30">
        <v>4101.3599999999997</v>
      </c>
    </row>
    <row r="3" spans="1:4" ht="16.5" thickTop="1" thickBot="1" x14ac:dyDescent="0.3">
      <c r="A3" s="108"/>
      <c r="B3" s="39" t="s">
        <v>263</v>
      </c>
      <c r="C3" s="31">
        <v>4137.55</v>
      </c>
    </row>
    <row r="4" spans="1:4" ht="16.5" thickTop="1" thickBot="1" x14ac:dyDescent="0.3">
      <c r="A4" s="108"/>
      <c r="B4" s="39" t="s">
        <v>264</v>
      </c>
      <c r="C4" s="31">
        <v>4351.45</v>
      </c>
    </row>
    <row r="5" spans="1:4" ht="16.5" thickTop="1" thickBot="1" x14ac:dyDescent="0.3">
      <c r="A5" s="109"/>
      <c r="B5" s="40" t="s">
        <v>265</v>
      </c>
      <c r="C5" s="31">
        <v>4313.57</v>
      </c>
    </row>
    <row r="6" spans="1:4" ht="16.5" thickTop="1" thickBot="1" x14ac:dyDescent="0.3">
      <c r="A6" s="109"/>
      <c r="B6" s="40" t="s">
        <v>266</v>
      </c>
      <c r="C6" s="31">
        <v>4166.28</v>
      </c>
    </row>
    <row r="7" spans="1:4" ht="16.5" thickTop="1" thickBot="1" x14ac:dyDescent="0.3">
      <c r="A7" s="109"/>
      <c r="B7" s="40" t="s">
        <v>267</v>
      </c>
      <c r="C7" s="32">
        <v>4252.1899999999996</v>
      </c>
    </row>
    <row r="8" spans="1:4" ht="16.5" thickTop="1" thickBot="1" x14ac:dyDescent="0.3">
      <c r="A8" s="109"/>
      <c r="B8" s="40" t="s">
        <v>268</v>
      </c>
      <c r="C8" s="31">
        <v>4291.8500000000004</v>
      </c>
    </row>
    <row r="9" spans="1:4" ht="16.5" thickTop="1" thickBot="1" x14ac:dyDescent="0.3">
      <c r="A9" s="109"/>
      <c r="B9" s="40" t="s">
        <v>269</v>
      </c>
      <c r="C9" s="33">
        <v>4212.5600000000004</v>
      </c>
    </row>
    <row r="10" spans="1:4" ht="16.5" thickTop="1" thickBot="1" x14ac:dyDescent="0.3">
      <c r="A10" s="109"/>
      <c r="B10" s="40" t="s">
        <v>270</v>
      </c>
      <c r="C10" s="31">
        <v>4217.96</v>
      </c>
    </row>
    <row r="11" spans="1:4" ht="16.5" thickTop="1" thickBot="1" x14ac:dyDescent="0.3">
      <c r="A11" s="109"/>
      <c r="B11" s="40" t="s">
        <v>271</v>
      </c>
      <c r="C11" s="31">
        <v>4259.37</v>
      </c>
    </row>
    <row r="12" spans="1:4" ht="16.5" thickTop="1" thickBot="1" x14ac:dyDescent="0.3">
      <c r="A12" s="109"/>
      <c r="B12" s="40" t="s">
        <v>272</v>
      </c>
      <c r="C12" s="31">
        <v>4329.71</v>
      </c>
    </row>
    <row r="13" spans="1:4" ht="16.5" thickTop="1" thickBot="1" x14ac:dyDescent="0.3">
      <c r="A13" s="110"/>
      <c r="B13" s="41" t="s">
        <v>273</v>
      </c>
      <c r="C13" s="33">
        <v>4635.7700000000004</v>
      </c>
    </row>
    <row r="14" spans="1:4" ht="16.5" thickTop="1" thickBot="1" x14ac:dyDescent="0.3">
      <c r="A14" s="107">
        <v>2017</v>
      </c>
      <c r="B14" s="42" t="s">
        <v>262</v>
      </c>
      <c r="C14" s="30">
        <v>4277.32</v>
      </c>
    </row>
    <row r="15" spans="1:4" ht="15.75" thickBot="1" x14ac:dyDescent="0.3">
      <c r="A15" s="108"/>
      <c r="B15" s="43" t="s">
        <v>263</v>
      </c>
      <c r="C15" s="31">
        <v>4304.95</v>
      </c>
    </row>
    <row r="16" spans="1:4" ht="15.75" thickBot="1" x14ac:dyDescent="0.3">
      <c r="A16" s="108"/>
      <c r="B16" s="43" t="s">
        <v>264</v>
      </c>
      <c r="C16" s="31">
        <v>4577.8599999999997</v>
      </c>
    </row>
    <row r="17" spans="1:4" ht="15.75" thickBot="1" x14ac:dyDescent="0.3">
      <c r="A17" s="109"/>
      <c r="B17" s="44" t="s">
        <v>265</v>
      </c>
      <c r="C17" s="31">
        <v>4489.07</v>
      </c>
    </row>
    <row r="18" spans="1:4" ht="15.75" thickBot="1" x14ac:dyDescent="0.3">
      <c r="A18" s="109"/>
      <c r="B18" s="44" t="s">
        <v>266</v>
      </c>
      <c r="C18" s="31">
        <v>4390.99</v>
      </c>
    </row>
    <row r="19" spans="1:4" ht="15.75" thickBot="1" x14ac:dyDescent="0.3">
      <c r="A19" s="109"/>
      <c r="B19" s="44" t="s">
        <v>267</v>
      </c>
      <c r="C19" s="31">
        <v>4508.08</v>
      </c>
    </row>
    <row r="20" spans="1:4" ht="15.75" thickBot="1" x14ac:dyDescent="0.3">
      <c r="A20" s="109"/>
      <c r="B20" s="44" t="s">
        <v>268</v>
      </c>
      <c r="C20" s="31">
        <v>4501.5200000000004</v>
      </c>
    </row>
    <row r="21" spans="1:4" ht="15.75" thickBot="1" x14ac:dyDescent="0.3">
      <c r="A21" s="109"/>
      <c r="B21" s="44" t="s">
        <v>269</v>
      </c>
      <c r="C21" s="31">
        <v>4492.63</v>
      </c>
    </row>
    <row r="22" spans="1:4" ht="15.75" thickBot="1" x14ac:dyDescent="0.3">
      <c r="A22" s="109"/>
      <c r="B22" s="44" t="s">
        <v>270</v>
      </c>
      <c r="C22" s="31">
        <v>4473.0600000000004</v>
      </c>
    </row>
    <row r="23" spans="1:4" ht="15.75" thickBot="1" x14ac:dyDescent="0.3">
      <c r="A23" s="109"/>
      <c r="B23" s="44" t="s">
        <v>271</v>
      </c>
      <c r="C23" s="31">
        <v>4574.3500000000004</v>
      </c>
    </row>
    <row r="24" spans="1:4" ht="15.75" thickBot="1" x14ac:dyDescent="0.3">
      <c r="A24" s="109"/>
      <c r="B24" s="43" t="s">
        <v>272</v>
      </c>
      <c r="C24" s="31">
        <v>4610.79</v>
      </c>
    </row>
    <row r="25" spans="1:4" ht="15.75" thickBot="1" x14ac:dyDescent="0.3">
      <c r="A25" s="110"/>
      <c r="B25" s="45" t="s">
        <v>273</v>
      </c>
      <c r="C25" s="31">
        <v>4973.7299999999996</v>
      </c>
    </row>
    <row r="26" spans="1:4" ht="15.75" thickBot="1" x14ac:dyDescent="0.3">
      <c r="A26" s="107">
        <v>2018</v>
      </c>
      <c r="B26" s="42" t="s">
        <v>262</v>
      </c>
      <c r="C26" s="34">
        <v>4588.58</v>
      </c>
      <c r="D26" s="47"/>
    </row>
    <row r="27" spans="1:4" ht="15.75" thickBot="1" x14ac:dyDescent="0.3">
      <c r="A27" s="108"/>
      <c r="B27" s="43" t="s">
        <v>263</v>
      </c>
      <c r="C27" s="35">
        <v>4599.72</v>
      </c>
      <c r="D27" s="47"/>
    </row>
    <row r="28" spans="1:4" ht="15.75" thickBot="1" x14ac:dyDescent="0.3">
      <c r="A28" s="108"/>
      <c r="B28" s="43" t="s">
        <v>264</v>
      </c>
      <c r="C28" s="35">
        <v>4886.5600000000004</v>
      </c>
      <c r="D28" s="47"/>
    </row>
    <row r="29" spans="1:4" ht="15.75" thickBot="1" x14ac:dyDescent="0.3">
      <c r="A29" s="109"/>
      <c r="B29" s="44" t="s">
        <v>265</v>
      </c>
      <c r="C29" s="35">
        <v>4840.4399999999996</v>
      </c>
      <c r="D29" s="47"/>
    </row>
    <row r="30" spans="1:4" ht="15.75" thickBot="1" x14ac:dyDescent="0.3">
      <c r="A30" s="109"/>
      <c r="B30" s="44" t="s">
        <v>266</v>
      </c>
      <c r="C30" s="35">
        <v>4696.59</v>
      </c>
      <c r="D30" s="47"/>
    </row>
    <row r="31" spans="1:4" ht="15.75" thickBot="1" x14ac:dyDescent="0.3">
      <c r="A31" s="109"/>
      <c r="B31" s="44" t="s">
        <v>267</v>
      </c>
      <c r="C31" s="35">
        <v>4848.16</v>
      </c>
      <c r="D31" s="47"/>
    </row>
    <row r="32" spans="1:4" ht="15.75" thickBot="1" x14ac:dyDescent="0.3">
      <c r="A32" s="109"/>
      <c r="B32" s="44" t="s">
        <v>268</v>
      </c>
      <c r="C32" s="35">
        <v>4825.0200000000004</v>
      </c>
      <c r="D32" s="47"/>
    </row>
    <row r="33" spans="1:4" ht="15.75" thickBot="1" x14ac:dyDescent="0.3">
      <c r="A33" s="109"/>
      <c r="B33" s="44" t="s">
        <v>269</v>
      </c>
      <c r="C33" s="35">
        <v>4798.2700000000004</v>
      </c>
      <c r="D33" s="47"/>
    </row>
    <row r="34" spans="1:4" ht="15.75" thickBot="1" x14ac:dyDescent="0.3">
      <c r="A34" s="109"/>
      <c r="B34" s="44" t="s">
        <v>270</v>
      </c>
      <c r="C34" s="35">
        <v>4771.8599999999997</v>
      </c>
      <c r="D34" s="47"/>
    </row>
    <row r="35" spans="1:4" ht="15.75" thickBot="1" x14ac:dyDescent="0.3">
      <c r="A35" s="109"/>
      <c r="B35" s="44" t="s">
        <v>271</v>
      </c>
      <c r="C35" s="35">
        <v>4921.3900000000003</v>
      </c>
      <c r="D35" s="47"/>
    </row>
    <row r="36" spans="1:4" ht="15.75" thickBot="1" x14ac:dyDescent="0.3">
      <c r="A36" s="109"/>
      <c r="B36" s="43" t="s">
        <v>272</v>
      </c>
      <c r="C36" s="35">
        <v>4966.6099999999997</v>
      </c>
      <c r="D36" s="47"/>
    </row>
    <row r="37" spans="1:4" ht="15.75" thickBot="1" x14ac:dyDescent="0.3">
      <c r="A37" s="110"/>
      <c r="B37" s="45" t="s">
        <v>273</v>
      </c>
      <c r="C37" s="36">
        <v>5274.95</v>
      </c>
      <c r="D37" s="47"/>
    </row>
    <row r="38" spans="1:4" ht="15.75" thickBot="1" x14ac:dyDescent="0.3">
      <c r="A38" s="107">
        <v>2019</v>
      </c>
      <c r="B38" s="46" t="s">
        <v>262</v>
      </c>
      <c r="C38" s="34">
        <v>4931.8</v>
      </c>
      <c r="D38" s="47"/>
    </row>
    <row r="39" spans="1:4" ht="15.75" thickBot="1" x14ac:dyDescent="0.3">
      <c r="A39" s="108"/>
      <c r="B39" s="43" t="s">
        <v>263</v>
      </c>
      <c r="C39" s="35">
        <v>4949.42</v>
      </c>
      <c r="D39" s="47"/>
    </row>
    <row r="40" spans="1:4" ht="15.75" thickBot="1" x14ac:dyDescent="0.3">
      <c r="A40" s="108"/>
      <c r="B40" s="43" t="s">
        <v>264</v>
      </c>
      <c r="C40" s="35">
        <v>5164.53</v>
      </c>
      <c r="D40" s="47"/>
    </row>
    <row r="41" spans="1:4" ht="15.75" thickBot="1" x14ac:dyDescent="0.3">
      <c r="A41" s="109"/>
      <c r="B41" s="44" t="s">
        <v>265</v>
      </c>
      <c r="C41" s="35">
        <v>5186.12</v>
      </c>
      <c r="D41" s="47"/>
    </row>
    <row r="42" spans="1:4" ht="15.75" thickBot="1" x14ac:dyDescent="0.3">
      <c r="A42" s="109"/>
      <c r="B42" s="44" t="s">
        <v>266</v>
      </c>
      <c r="C42" s="35">
        <v>5057.82</v>
      </c>
      <c r="D42" s="47"/>
    </row>
    <row r="43" spans="1:4" ht="15.75" thickBot="1" x14ac:dyDescent="0.3">
      <c r="A43" s="109"/>
      <c r="B43" s="44" t="s">
        <v>267</v>
      </c>
      <c r="C43" s="35">
        <v>5104.46</v>
      </c>
      <c r="D43" s="47"/>
    </row>
    <row r="44" spans="1:4" ht="15.75" thickBot="1" x14ac:dyDescent="0.3">
      <c r="A44" s="109"/>
      <c r="B44" s="44" t="s">
        <v>268</v>
      </c>
      <c r="C44" s="35">
        <v>5182.43</v>
      </c>
      <c r="D44" s="47"/>
    </row>
    <row r="45" spans="1:4" ht="15.75" thickBot="1" x14ac:dyDescent="0.3">
      <c r="A45" s="109"/>
      <c r="B45" s="44" t="s">
        <v>269</v>
      </c>
      <c r="C45" s="37">
        <v>5125.26</v>
      </c>
      <c r="D45" s="47"/>
    </row>
    <row r="46" spans="1:4" ht="15.75" thickBot="1" x14ac:dyDescent="0.3">
      <c r="A46" s="109"/>
      <c r="B46" s="44" t="s">
        <v>270</v>
      </c>
      <c r="C46" s="84"/>
      <c r="D46" s="85"/>
    </row>
    <row r="47" spans="1:4" ht="15.75" thickBot="1" x14ac:dyDescent="0.3">
      <c r="A47" s="109"/>
      <c r="B47" s="44" t="s">
        <v>271</v>
      </c>
      <c r="C47" s="32"/>
      <c r="D47" s="85"/>
    </row>
    <row r="48" spans="1:4" ht="15.75" thickBot="1" x14ac:dyDescent="0.3">
      <c r="A48" s="109"/>
      <c r="B48" s="43" t="s">
        <v>272</v>
      </c>
      <c r="C48" s="32"/>
      <c r="D48" s="85"/>
    </row>
    <row r="49" spans="1:4" ht="15.75" thickBot="1" x14ac:dyDescent="0.3">
      <c r="A49" s="110"/>
      <c r="B49" s="45" t="s">
        <v>273</v>
      </c>
      <c r="C49" s="32"/>
      <c r="D49" s="85"/>
    </row>
  </sheetData>
  <mergeCells count="4">
    <mergeCell ref="A2:A13"/>
    <mergeCell ref="A14:A25"/>
    <mergeCell ref="A26:A37"/>
    <mergeCell ref="A38:A49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zoomScale="110" zoomScaleNormal="110" workbookViewId="0">
      <selection activeCell="G30" sqref="G30"/>
    </sheetView>
  </sheetViews>
  <sheetFormatPr defaultRowHeight="15" x14ac:dyDescent="0.25"/>
  <sheetData>
    <row r="1" spans="1:7" s="5" customFormat="1" x14ac:dyDescent="0.25">
      <c r="E1" s="111" t="s">
        <v>300</v>
      </c>
      <c r="F1" s="111"/>
      <c r="G1" s="111"/>
    </row>
    <row r="2" spans="1:7" ht="15.75" thickBot="1" x14ac:dyDescent="0.3">
      <c r="C2" s="5" t="s">
        <v>274</v>
      </c>
      <c r="D2" t="s">
        <v>275</v>
      </c>
      <c r="E2" s="2" t="s">
        <v>297</v>
      </c>
      <c r="F2" s="2" t="s">
        <v>298</v>
      </c>
      <c r="G2" s="2" t="s">
        <v>299</v>
      </c>
    </row>
    <row r="3" spans="1:7" ht="15.75" thickBot="1" x14ac:dyDescent="0.3">
      <c r="A3" s="107">
        <v>2018</v>
      </c>
      <c r="B3" s="42" t="s">
        <v>262</v>
      </c>
      <c r="C3" s="42">
        <v>4588.58</v>
      </c>
      <c r="D3" s="42">
        <v>4453.28</v>
      </c>
      <c r="G3" s="83"/>
    </row>
    <row r="4" spans="1:7" ht="15.75" thickBot="1" x14ac:dyDescent="0.3">
      <c r="A4" s="108"/>
      <c r="B4" s="43" t="s">
        <v>263</v>
      </c>
      <c r="C4" s="42">
        <v>4599.72</v>
      </c>
      <c r="D4" s="42">
        <v>4472.3499999999995</v>
      </c>
      <c r="E4" s="5"/>
      <c r="F4" s="5"/>
      <c r="G4" s="83"/>
    </row>
    <row r="5" spans="1:7" ht="15.75" thickBot="1" x14ac:dyDescent="0.3">
      <c r="A5" s="108"/>
      <c r="B5" s="43" t="s">
        <v>264</v>
      </c>
      <c r="C5" s="42">
        <v>4886.5600000000004</v>
      </c>
      <c r="D5" s="42">
        <v>4804.2699999999995</v>
      </c>
      <c r="E5" s="5"/>
      <c r="F5" s="5"/>
      <c r="G5" s="83"/>
    </row>
    <row r="6" spans="1:7" ht="15.75" thickBot="1" x14ac:dyDescent="0.3">
      <c r="A6" s="109"/>
      <c r="B6" s="44" t="s">
        <v>265</v>
      </c>
      <c r="C6" s="42">
        <v>4840.4399999999996</v>
      </c>
      <c r="D6" s="42">
        <v>4664.57</v>
      </c>
      <c r="E6" s="5"/>
      <c r="F6" s="5"/>
      <c r="G6" s="83"/>
    </row>
    <row r="7" spans="1:7" ht="15.75" thickBot="1" x14ac:dyDescent="0.3">
      <c r="A7" s="109"/>
      <c r="B7" s="44" t="s">
        <v>266</v>
      </c>
      <c r="C7" s="42">
        <v>4696.59</v>
      </c>
      <c r="D7" s="42">
        <v>4615.7</v>
      </c>
      <c r="E7" s="5"/>
      <c r="F7" s="5"/>
      <c r="G7" s="83"/>
    </row>
    <row r="8" spans="1:7" ht="15.75" thickBot="1" x14ac:dyDescent="0.3">
      <c r="A8" s="109"/>
      <c r="B8" s="44" t="s">
        <v>267</v>
      </c>
      <c r="C8" s="42">
        <v>4848.16</v>
      </c>
      <c r="D8" s="42">
        <v>4763.97</v>
      </c>
      <c r="E8" s="5"/>
      <c r="F8" s="5"/>
      <c r="G8" s="83"/>
    </row>
    <row r="9" spans="1:7" ht="15.75" thickBot="1" x14ac:dyDescent="0.3">
      <c r="A9" s="109"/>
      <c r="B9" s="44" t="s">
        <v>268</v>
      </c>
      <c r="C9" s="42">
        <v>4825.0200000000004</v>
      </c>
      <c r="D9" s="42">
        <v>4711.1900000000005</v>
      </c>
      <c r="E9" s="5"/>
      <c r="F9" s="5"/>
      <c r="G9" s="83"/>
    </row>
    <row r="10" spans="1:7" ht="15.75" thickBot="1" x14ac:dyDescent="0.3">
      <c r="A10" s="109"/>
      <c r="B10" s="44" t="s">
        <v>269</v>
      </c>
      <c r="C10" s="42">
        <v>4798.2700000000004</v>
      </c>
      <c r="D10" s="42">
        <v>4772.7</v>
      </c>
      <c r="E10" s="5"/>
      <c r="F10" s="5"/>
      <c r="G10" s="83"/>
    </row>
    <row r="11" spans="1:7" ht="15.75" thickBot="1" x14ac:dyDescent="0.3">
      <c r="A11" s="109"/>
      <c r="B11" s="44" t="s">
        <v>270</v>
      </c>
      <c r="C11" s="42">
        <v>4771.8599999999997</v>
      </c>
      <c r="D11" s="42">
        <v>4728.1600000000008</v>
      </c>
      <c r="E11" s="5"/>
      <c r="F11" s="5"/>
      <c r="G11" s="83"/>
    </row>
    <row r="12" spans="1:7" ht="15.75" thickBot="1" x14ac:dyDescent="0.3">
      <c r="A12" s="109"/>
      <c r="B12" s="44" t="s">
        <v>271</v>
      </c>
      <c r="C12" s="42">
        <v>4921.3900000000003</v>
      </c>
      <c r="D12" s="42">
        <v>4889.3300000000008</v>
      </c>
      <c r="E12" s="5"/>
      <c r="F12" s="5"/>
      <c r="G12" s="83"/>
    </row>
    <row r="13" spans="1:7" ht="15.75" thickBot="1" x14ac:dyDescent="0.3">
      <c r="A13" s="109"/>
      <c r="B13" s="43" t="s">
        <v>272</v>
      </c>
      <c r="C13" s="42">
        <v>4966.6099999999997</v>
      </c>
      <c r="D13" s="42">
        <v>4891.87</v>
      </c>
      <c r="E13" s="5"/>
      <c r="F13" s="5"/>
      <c r="G13" s="83"/>
    </row>
    <row r="14" spans="1:7" ht="15.75" thickBot="1" x14ac:dyDescent="0.3">
      <c r="A14" s="110"/>
      <c r="B14" s="45" t="s">
        <v>273</v>
      </c>
      <c r="C14" s="42">
        <v>5274.95</v>
      </c>
      <c r="D14" s="42">
        <v>5311.6899999999987</v>
      </c>
      <c r="E14" s="5"/>
      <c r="F14" s="5"/>
      <c r="G14" s="83"/>
    </row>
    <row r="15" spans="1:7" ht="15.75" thickBot="1" x14ac:dyDescent="0.3">
      <c r="A15" s="107">
        <v>2019</v>
      </c>
      <c r="B15" s="46" t="s">
        <v>262</v>
      </c>
      <c r="C15" s="42">
        <v>4931.8</v>
      </c>
      <c r="D15" s="42">
        <v>4899.84</v>
      </c>
      <c r="E15" s="5"/>
      <c r="F15" s="5"/>
      <c r="G15" s="83"/>
    </row>
    <row r="16" spans="1:7" ht="15.75" thickBot="1" x14ac:dyDescent="0.3">
      <c r="A16" s="108"/>
      <c r="B16" s="43" t="s">
        <v>263</v>
      </c>
      <c r="C16" s="42">
        <v>4949.42</v>
      </c>
      <c r="D16" s="42">
        <v>4894.4900000000007</v>
      </c>
      <c r="E16" s="5"/>
      <c r="F16" s="5"/>
      <c r="G16" s="83"/>
    </row>
    <row r="17" spans="1:7" ht="15.75" thickBot="1" x14ac:dyDescent="0.3">
      <c r="A17" s="108"/>
      <c r="B17" s="43" t="s">
        <v>264</v>
      </c>
      <c r="C17" s="42">
        <v>5164.53</v>
      </c>
      <c r="D17" s="42">
        <v>5195.2600000000011</v>
      </c>
      <c r="E17" s="5"/>
      <c r="F17" s="5"/>
      <c r="G17" s="83"/>
    </row>
    <row r="18" spans="1:7" ht="15.75" thickBot="1" x14ac:dyDescent="0.3">
      <c r="A18" s="109"/>
      <c r="B18" s="44" t="s">
        <v>265</v>
      </c>
      <c r="C18" s="42">
        <v>5186.12</v>
      </c>
      <c r="D18" s="42">
        <v>5191.8099999999995</v>
      </c>
      <c r="E18" s="5"/>
      <c r="F18" s="5"/>
      <c r="G18" s="83"/>
    </row>
    <row r="19" spans="1:7" ht="15.75" thickBot="1" x14ac:dyDescent="0.3">
      <c r="A19" s="109"/>
      <c r="B19" s="44" t="s">
        <v>266</v>
      </c>
      <c r="C19" s="42">
        <v>5057.82</v>
      </c>
      <c r="D19" s="42">
        <v>5002.1900000000005</v>
      </c>
      <c r="E19" s="5"/>
      <c r="F19" s="5"/>
      <c r="G19" s="83"/>
    </row>
    <row r="20" spans="1:7" ht="15.75" thickBot="1" x14ac:dyDescent="0.3">
      <c r="A20" s="109"/>
      <c r="B20" s="44" t="s">
        <v>267</v>
      </c>
      <c r="C20" s="42">
        <v>5104.46</v>
      </c>
      <c r="D20" s="42">
        <v>5188.24</v>
      </c>
      <c r="E20" s="5"/>
      <c r="F20" s="5"/>
      <c r="G20" s="83"/>
    </row>
    <row r="21" spans="1:7" ht="15.75" thickBot="1" x14ac:dyDescent="0.3">
      <c r="A21" s="109"/>
      <c r="B21" s="44" t="s">
        <v>268</v>
      </c>
      <c r="C21" s="42">
        <v>5182.43</v>
      </c>
      <c r="D21" s="42">
        <v>5148.5200000000004</v>
      </c>
      <c r="E21" s="5"/>
      <c r="F21" s="5"/>
      <c r="G21" s="83"/>
    </row>
    <row r="22" spans="1:7" ht="15.75" thickBot="1" x14ac:dyDescent="0.3">
      <c r="A22" s="109"/>
      <c r="B22" s="44" t="s">
        <v>269</v>
      </c>
      <c r="C22" s="42">
        <v>5125.26</v>
      </c>
      <c r="D22" s="42">
        <v>5103.9100000000008</v>
      </c>
      <c r="E22" s="5"/>
      <c r="F22" s="5"/>
      <c r="G22" s="83"/>
    </row>
    <row r="23" spans="1:7" ht="15.75" thickBot="1" x14ac:dyDescent="0.3">
      <c r="A23" s="109"/>
      <c r="B23" s="44" t="s">
        <v>270</v>
      </c>
      <c r="C23" s="42"/>
      <c r="D23" s="81">
        <v>5070.6599999999989</v>
      </c>
      <c r="E23" s="5"/>
      <c r="F23" s="5"/>
      <c r="G23" s="83"/>
    </row>
    <row r="24" spans="1:7" ht="15.75" thickBot="1" x14ac:dyDescent="0.3">
      <c r="A24" s="109"/>
      <c r="B24" s="44" t="s">
        <v>271</v>
      </c>
      <c r="C24" s="42"/>
      <c r="D24" s="81">
        <v>5268.43</v>
      </c>
      <c r="E24" s="5"/>
      <c r="F24" s="5"/>
      <c r="G24" s="83"/>
    </row>
    <row r="25" spans="1:7" ht="15.75" thickBot="1" x14ac:dyDescent="0.3">
      <c r="A25" s="109"/>
      <c r="B25" s="43" t="s">
        <v>272</v>
      </c>
      <c r="C25" s="42"/>
      <c r="D25" s="81">
        <v>5322.4299999999994</v>
      </c>
      <c r="E25" s="5"/>
      <c r="F25" s="5"/>
      <c r="G25" s="83"/>
    </row>
    <row r="26" spans="1:7" ht="15.75" thickBot="1" x14ac:dyDescent="0.3">
      <c r="A26" s="110"/>
      <c r="B26" s="45" t="s">
        <v>273</v>
      </c>
      <c r="C26" s="42"/>
      <c r="D26" s="81">
        <v>5576.17</v>
      </c>
      <c r="E26" s="5"/>
      <c r="F26" s="5"/>
      <c r="G26" s="83"/>
    </row>
    <row r="30" spans="1:7" x14ac:dyDescent="0.25">
      <c r="D30" s="29" t="s">
        <v>276</v>
      </c>
      <c r="E30" s="86"/>
    </row>
    <row r="31" spans="1:7" x14ac:dyDescent="0.25">
      <c r="D31" s="29" t="s">
        <v>277</v>
      </c>
      <c r="E31" s="87"/>
    </row>
    <row r="32" spans="1:7" x14ac:dyDescent="0.25">
      <c r="D32" s="29" t="s">
        <v>278</v>
      </c>
      <c r="E32" s="86"/>
    </row>
    <row r="33" spans="4:5" x14ac:dyDescent="0.25">
      <c r="D33" s="29" t="s">
        <v>279</v>
      </c>
      <c r="E33" s="88"/>
    </row>
    <row r="34" spans="4:5" x14ac:dyDescent="0.25">
      <c r="D34" s="82" t="s">
        <v>280</v>
      </c>
      <c r="E34" s="89"/>
    </row>
    <row r="35" spans="4:5" x14ac:dyDescent="0.25">
      <c r="D35" s="82" t="s">
        <v>281</v>
      </c>
      <c r="E35" s="90"/>
    </row>
  </sheetData>
  <mergeCells count="3">
    <mergeCell ref="A3:A14"/>
    <mergeCell ref="A15:A26"/>
    <mergeCell ref="E1:G1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topLeftCell="J1" zoomScale="110" zoomScaleNormal="110" workbookViewId="0">
      <selection activeCell="H13" sqref="H13"/>
    </sheetView>
  </sheetViews>
  <sheetFormatPr defaultRowHeight="15" x14ac:dyDescent="0.25"/>
  <cols>
    <col min="4" max="4" width="13.7109375" customWidth="1"/>
    <col min="5" max="5" width="13.85546875" customWidth="1"/>
    <col min="6" max="6" width="10.5703125" bestFit="1" customWidth="1"/>
    <col min="10" max="12" width="9.140625" style="5"/>
    <col min="15" max="15" width="11" customWidth="1"/>
  </cols>
  <sheetData>
    <row r="1" spans="1:21" ht="45.75" thickBot="1" x14ac:dyDescent="0.3">
      <c r="A1" s="102" t="s">
        <v>307</v>
      </c>
      <c r="B1" s="103">
        <v>0.1</v>
      </c>
      <c r="C1" t="s">
        <v>296</v>
      </c>
      <c r="D1" s="98" t="s">
        <v>305</v>
      </c>
      <c r="E1" s="98" t="s">
        <v>306</v>
      </c>
      <c r="F1" s="95" t="s">
        <v>304</v>
      </c>
      <c r="G1" s="116" t="s">
        <v>300</v>
      </c>
      <c r="H1" s="116"/>
      <c r="I1" s="116"/>
      <c r="J1" s="94"/>
      <c r="K1" s="94"/>
      <c r="L1" s="94"/>
      <c r="M1" t="s">
        <v>296</v>
      </c>
      <c r="N1" t="s">
        <v>302</v>
      </c>
      <c r="O1" s="95" t="s">
        <v>303</v>
      </c>
      <c r="P1" s="116" t="s">
        <v>300</v>
      </c>
      <c r="Q1" s="116"/>
      <c r="R1" s="116"/>
    </row>
    <row r="2" spans="1:21" ht="15.75" thickBot="1" x14ac:dyDescent="0.3">
      <c r="A2" s="115">
        <v>2015</v>
      </c>
      <c r="B2" s="101" t="s">
        <v>292</v>
      </c>
      <c r="C2" s="75">
        <v>419.56</v>
      </c>
      <c r="D2" s="79"/>
      <c r="F2" s="95"/>
      <c r="G2" s="80" t="s">
        <v>297</v>
      </c>
      <c r="H2" s="80" t="s">
        <v>298</v>
      </c>
      <c r="I2" s="80" t="s">
        <v>299</v>
      </c>
      <c r="J2" s="94"/>
      <c r="K2" s="112">
        <v>2015</v>
      </c>
      <c r="L2" s="72" t="s">
        <v>292</v>
      </c>
      <c r="M2" s="75">
        <v>419.56</v>
      </c>
      <c r="O2" s="95"/>
      <c r="P2" s="80" t="s">
        <v>297</v>
      </c>
      <c r="Q2" s="80" t="s">
        <v>298</v>
      </c>
      <c r="R2" s="80" t="s">
        <v>299</v>
      </c>
    </row>
    <row r="3" spans="1:21" ht="15.75" thickBot="1" x14ac:dyDescent="0.3">
      <c r="A3" s="112"/>
      <c r="B3" s="72" t="s">
        <v>293</v>
      </c>
      <c r="C3" s="75">
        <v>408.89</v>
      </c>
      <c r="D3" s="79"/>
      <c r="E3" s="79"/>
      <c r="K3" s="112"/>
      <c r="L3" s="72" t="s">
        <v>293</v>
      </c>
      <c r="M3" s="75">
        <v>408.89</v>
      </c>
      <c r="N3" s="97"/>
      <c r="T3" s="79"/>
      <c r="U3" s="79"/>
    </row>
    <row r="4" spans="1:21" ht="15.75" thickBot="1" x14ac:dyDescent="0.3">
      <c r="A4" s="112"/>
      <c r="B4" s="72" t="s">
        <v>294</v>
      </c>
      <c r="C4" s="77">
        <v>418.79</v>
      </c>
      <c r="D4" s="79"/>
      <c r="E4" s="79"/>
      <c r="F4" s="79"/>
      <c r="G4" s="79"/>
      <c r="H4" s="79"/>
      <c r="I4" s="48"/>
      <c r="J4" s="48"/>
      <c r="K4" s="112"/>
      <c r="L4" s="72" t="s">
        <v>294</v>
      </c>
      <c r="M4" s="77">
        <v>418.79</v>
      </c>
      <c r="N4" s="97"/>
      <c r="O4" s="79"/>
      <c r="P4" s="79"/>
      <c r="Q4" s="79"/>
      <c r="R4" s="48"/>
      <c r="T4" s="79"/>
    </row>
    <row r="5" spans="1:21" ht="15.75" thickBot="1" x14ac:dyDescent="0.3">
      <c r="A5" s="113"/>
      <c r="B5" s="73" t="s">
        <v>295</v>
      </c>
      <c r="C5" s="75">
        <v>426.24000000000007</v>
      </c>
      <c r="D5" s="79"/>
      <c r="E5" s="79"/>
      <c r="F5" s="79"/>
      <c r="G5" s="79"/>
      <c r="H5" s="79"/>
      <c r="I5" s="48"/>
      <c r="J5" s="48"/>
      <c r="K5" s="113"/>
      <c r="L5" s="73" t="s">
        <v>295</v>
      </c>
      <c r="M5" s="75">
        <v>426.24000000000007</v>
      </c>
      <c r="N5" s="97"/>
      <c r="O5" s="79"/>
      <c r="P5" s="79"/>
      <c r="Q5" s="79"/>
      <c r="R5" s="48"/>
      <c r="T5" s="79"/>
    </row>
    <row r="6" spans="1:21" ht="15.75" thickBot="1" x14ac:dyDescent="0.3">
      <c r="A6" s="112">
        <v>2016</v>
      </c>
      <c r="B6" s="72" t="s">
        <v>292</v>
      </c>
      <c r="C6" s="75">
        <v>436.02</v>
      </c>
      <c r="D6" s="79"/>
      <c r="E6" s="79"/>
      <c r="F6" s="79"/>
      <c r="G6" s="79"/>
      <c r="H6" s="79"/>
      <c r="I6" s="48"/>
      <c r="J6" s="48"/>
      <c r="K6" s="112">
        <v>2016</v>
      </c>
      <c r="L6" s="72" t="s">
        <v>292</v>
      </c>
      <c r="M6" s="75">
        <v>436.02</v>
      </c>
      <c r="N6" s="97"/>
      <c r="O6" s="79"/>
      <c r="P6" s="79"/>
      <c r="Q6" s="79"/>
      <c r="R6" s="48"/>
      <c r="T6" s="79"/>
    </row>
    <row r="7" spans="1:21" ht="15.75" thickBot="1" x14ac:dyDescent="0.3">
      <c r="A7" s="112"/>
      <c r="B7" s="72" t="s">
        <v>293</v>
      </c>
      <c r="C7" s="75">
        <v>437.25</v>
      </c>
      <c r="D7" s="79"/>
      <c r="E7" s="79"/>
      <c r="F7" s="79"/>
      <c r="G7" s="79"/>
      <c r="H7" s="79"/>
      <c r="I7" s="48"/>
      <c r="J7" s="48"/>
      <c r="K7" s="112"/>
      <c r="L7" s="72" t="s">
        <v>293</v>
      </c>
      <c r="M7" s="75">
        <v>437.25</v>
      </c>
      <c r="N7" s="97"/>
      <c r="O7" s="79"/>
      <c r="P7" s="79"/>
      <c r="Q7" s="79"/>
      <c r="R7" s="48"/>
      <c r="T7" s="79"/>
    </row>
    <row r="8" spans="1:21" ht="15.75" thickBot="1" x14ac:dyDescent="0.3">
      <c r="A8" s="112"/>
      <c r="B8" s="72" t="s">
        <v>294</v>
      </c>
      <c r="C8" s="75">
        <v>434.08</v>
      </c>
      <c r="D8" s="79"/>
      <c r="E8" s="79"/>
      <c r="F8" s="79"/>
      <c r="G8" s="79"/>
      <c r="H8" s="79"/>
      <c r="I8" s="48"/>
      <c r="J8" s="48"/>
      <c r="K8" s="112"/>
      <c r="L8" s="72" t="s">
        <v>294</v>
      </c>
      <c r="M8" s="75">
        <v>434.08</v>
      </c>
      <c r="N8" s="97"/>
      <c r="O8" s="79"/>
      <c r="P8" s="79"/>
      <c r="Q8" s="79"/>
      <c r="R8" s="48"/>
      <c r="T8" s="79"/>
    </row>
    <row r="9" spans="1:21" ht="15.75" thickBot="1" x14ac:dyDescent="0.3">
      <c r="A9" s="113"/>
      <c r="B9" s="73" t="s">
        <v>295</v>
      </c>
      <c r="C9" s="78">
        <v>437.65</v>
      </c>
      <c r="D9" s="79"/>
      <c r="E9" s="79"/>
      <c r="F9" s="79"/>
      <c r="G9" s="79"/>
      <c r="H9" s="79"/>
      <c r="I9" s="48"/>
      <c r="J9" s="48"/>
      <c r="K9" s="113"/>
      <c r="L9" s="73" t="s">
        <v>295</v>
      </c>
      <c r="M9" s="78">
        <v>437.65</v>
      </c>
      <c r="N9" s="97"/>
      <c r="O9" s="79"/>
      <c r="P9" s="79"/>
      <c r="Q9" s="79"/>
      <c r="R9" s="48"/>
      <c r="T9" s="79"/>
    </row>
    <row r="10" spans="1:21" ht="15.75" thickBot="1" x14ac:dyDescent="0.3">
      <c r="A10" s="112">
        <v>2017</v>
      </c>
      <c r="B10" s="72" t="s">
        <v>292</v>
      </c>
      <c r="C10" s="75">
        <v>432.46</v>
      </c>
      <c r="D10" s="79"/>
      <c r="E10" s="79"/>
      <c r="F10" s="79"/>
      <c r="G10" s="79"/>
      <c r="H10" s="79"/>
      <c r="I10" s="48"/>
      <c r="J10" s="48"/>
      <c r="K10" s="112">
        <v>2017</v>
      </c>
      <c r="L10" s="72" t="s">
        <v>292</v>
      </c>
      <c r="M10" s="75">
        <v>432.46</v>
      </c>
      <c r="N10" s="97"/>
      <c r="O10" s="79"/>
      <c r="P10" s="79"/>
      <c r="Q10" s="79"/>
      <c r="R10" s="48"/>
      <c r="T10" s="79"/>
    </row>
    <row r="11" spans="1:21" ht="15.75" thickBot="1" x14ac:dyDescent="0.3">
      <c r="A11" s="112"/>
      <c r="B11" s="72" t="s">
        <v>293</v>
      </c>
      <c r="C11" s="75">
        <v>421.68</v>
      </c>
      <c r="D11" s="79"/>
      <c r="E11" s="79"/>
      <c r="F11" s="79"/>
      <c r="G11" s="79"/>
      <c r="H11" s="79"/>
      <c r="I11" s="48"/>
      <c r="J11" s="48"/>
      <c r="K11" s="112"/>
      <c r="L11" s="72" t="s">
        <v>293</v>
      </c>
      <c r="M11" s="75">
        <v>421.68</v>
      </c>
      <c r="N11" s="97"/>
      <c r="O11" s="79"/>
      <c r="P11" s="79"/>
      <c r="Q11" s="79"/>
      <c r="R11" s="48"/>
      <c r="T11" s="79"/>
    </row>
    <row r="12" spans="1:21" ht="15.75" thickBot="1" x14ac:dyDescent="0.3">
      <c r="A12" s="112"/>
      <c r="B12" s="72" t="s">
        <v>294</v>
      </c>
      <c r="C12" s="75">
        <v>425.75</v>
      </c>
      <c r="D12" s="79"/>
      <c r="E12" s="79"/>
      <c r="F12" s="79"/>
      <c r="G12" s="79"/>
      <c r="H12" s="79"/>
      <c r="I12" s="48"/>
      <c r="J12" s="48"/>
      <c r="K12" s="112"/>
      <c r="L12" s="72" t="s">
        <v>294</v>
      </c>
      <c r="M12" s="75">
        <v>425.75</v>
      </c>
      <c r="N12" s="97"/>
      <c r="O12" s="79"/>
      <c r="P12" s="79"/>
      <c r="Q12" s="79"/>
      <c r="R12" s="48"/>
      <c r="T12" s="79"/>
    </row>
    <row r="13" spans="1:21" ht="15.75" thickBot="1" x14ac:dyDescent="0.3">
      <c r="A13" s="113"/>
      <c r="B13" s="73" t="s">
        <v>295</v>
      </c>
      <c r="C13" s="78">
        <v>423.26</v>
      </c>
      <c r="D13" s="79"/>
      <c r="E13" s="79"/>
      <c r="F13" s="79"/>
      <c r="G13" s="79"/>
      <c r="H13" s="79"/>
      <c r="I13" s="48"/>
      <c r="J13" s="48"/>
      <c r="K13" s="113"/>
      <c r="L13" s="73" t="s">
        <v>295</v>
      </c>
      <c r="M13" s="78">
        <v>423.26</v>
      </c>
      <c r="N13" s="97"/>
      <c r="O13" s="79"/>
      <c r="P13" s="79"/>
      <c r="Q13" s="79"/>
      <c r="R13" s="48"/>
      <c r="T13" s="79"/>
    </row>
    <row r="14" spans="1:21" ht="15.75" thickBot="1" x14ac:dyDescent="0.3">
      <c r="A14" s="112">
        <v>2018</v>
      </c>
      <c r="B14" s="72" t="s">
        <v>292</v>
      </c>
      <c r="C14" s="75">
        <v>418.10999999999996</v>
      </c>
      <c r="D14" s="79"/>
      <c r="E14" s="79"/>
      <c r="F14" s="79"/>
      <c r="G14" s="79"/>
      <c r="H14" s="79"/>
      <c r="I14" s="48"/>
      <c r="J14" s="48"/>
      <c r="K14" s="112">
        <v>2018</v>
      </c>
      <c r="L14" s="72" t="s">
        <v>292</v>
      </c>
      <c r="M14" s="75">
        <v>418.10999999999996</v>
      </c>
      <c r="N14" s="97"/>
      <c r="O14" s="79"/>
      <c r="P14" s="79"/>
      <c r="Q14" s="79"/>
      <c r="R14" s="48"/>
      <c r="T14" s="79"/>
    </row>
    <row r="15" spans="1:21" ht="15.75" thickBot="1" x14ac:dyDescent="0.3">
      <c r="A15" s="112"/>
      <c r="B15" s="72" t="s">
        <v>293</v>
      </c>
      <c r="C15" s="75">
        <v>426.1</v>
      </c>
      <c r="D15" s="79"/>
      <c r="E15" s="79"/>
      <c r="F15" s="79"/>
      <c r="G15" s="79"/>
      <c r="H15" s="79"/>
      <c r="I15" s="48"/>
      <c r="J15" s="48"/>
      <c r="K15" s="112"/>
      <c r="L15" s="72" t="s">
        <v>293</v>
      </c>
      <c r="M15" s="75">
        <v>426.1</v>
      </c>
      <c r="N15" s="97"/>
      <c r="O15" s="79"/>
      <c r="P15" s="79"/>
      <c r="Q15" s="79"/>
      <c r="R15" s="48"/>
      <c r="T15" s="79"/>
    </row>
    <row r="16" spans="1:21" ht="15.75" thickBot="1" x14ac:dyDescent="0.3">
      <c r="A16" s="112"/>
      <c r="B16" s="72" t="s">
        <v>294</v>
      </c>
      <c r="C16" s="75">
        <v>430.56</v>
      </c>
      <c r="D16" s="79"/>
      <c r="E16" s="79"/>
      <c r="F16" s="79"/>
      <c r="G16" s="79"/>
      <c r="H16" s="79"/>
      <c r="I16" s="48"/>
      <c r="J16" s="48"/>
      <c r="K16" s="112"/>
      <c r="L16" s="72" t="s">
        <v>294</v>
      </c>
      <c r="M16" s="75">
        <v>430.56</v>
      </c>
      <c r="N16" s="97"/>
      <c r="O16" s="79"/>
      <c r="P16" s="79"/>
      <c r="Q16" s="79"/>
      <c r="R16" s="48"/>
      <c r="T16" s="79"/>
    </row>
    <row r="17" spans="1:20" ht="15.75" thickBot="1" x14ac:dyDescent="0.3">
      <c r="A17" s="113"/>
      <c r="B17" s="73" t="s">
        <v>295</v>
      </c>
      <c r="C17" s="78">
        <v>429.98</v>
      </c>
      <c r="D17" s="79"/>
      <c r="E17" s="79"/>
      <c r="F17" s="79"/>
      <c r="G17" s="79"/>
      <c r="H17" s="79"/>
      <c r="I17" s="48"/>
      <c r="J17" s="48"/>
      <c r="K17" s="113"/>
      <c r="L17" s="73" t="s">
        <v>295</v>
      </c>
      <c r="M17" s="78">
        <v>429.98</v>
      </c>
      <c r="N17" s="97"/>
      <c r="O17" s="79"/>
      <c r="P17" s="79"/>
      <c r="Q17" s="79"/>
      <c r="R17" s="48"/>
      <c r="T17" s="79"/>
    </row>
    <row r="18" spans="1:20" ht="15.75" thickBot="1" x14ac:dyDescent="0.3">
      <c r="A18" s="112">
        <v>2019</v>
      </c>
      <c r="B18" s="72" t="s">
        <v>292</v>
      </c>
      <c r="C18" s="75">
        <v>430.32</v>
      </c>
      <c r="D18" s="79"/>
      <c r="E18" s="79"/>
      <c r="F18" s="79"/>
      <c r="G18" s="79"/>
      <c r="H18" s="79"/>
      <c r="I18" s="48"/>
      <c r="J18" s="48"/>
      <c r="K18" s="112">
        <v>2019</v>
      </c>
      <c r="L18" s="72" t="s">
        <v>292</v>
      </c>
      <c r="M18" s="75">
        <v>430.32</v>
      </c>
      <c r="N18" s="97"/>
      <c r="O18" s="79"/>
      <c r="P18" s="79"/>
      <c r="Q18" s="79"/>
      <c r="R18" s="48"/>
      <c r="T18" s="79"/>
    </row>
    <row r="19" spans="1:20" ht="15.75" thickBot="1" x14ac:dyDescent="0.3">
      <c r="A19" s="112"/>
      <c r="B19" s="72" t="s">
        <v>293</v>
      </c>
      <c r="C19" s="75">
        <v>428.35</v>
      </c>
      <c r="D19" s="79"/>
      <c r="E19" s="79"/>
      <c r="F19" s="79"/>
      <c r="G19" s="79"/>
      <c r="H19" s="79"/>
      <c r="I19" s="48"/>
      <c r="J19" s="48"/>
      <c r="K19" s="112"/>
      <c r="L19" s="72" t="s">
        <v>293</v>
      </c>
      <c r="M19" s="75">
        <v>428.35</v>
      </c>
      <c r="N19" s="97"/>
      <c r="O19" s="79"/>
      <c r="P19" s="79"/>
      <c r="Q19" s="79"/>
      <c r="R19" s="48"/>
      <c r="T19" s="79"/>
    </row>
    <row r="20" spans="1:20" ht="15.75" thickBot="1" x14ac:dyDescent="0.3">
      <c r="A20" s="112"/>
      <c r="B20" s="99" t="s">
        <v>294</v>
      </c>
      <c r="C20" s="100">
        <v>431.9</v>
      </c>
      <c r="D20" s="92"/>
      <c r="E20" s="92"/>
      <c r="F20" s="92"/>
      <c r="G20" s="92"/>
      <c r="H20" s="92"/>
      <c r="I20" s="93"/>
      <c r="J20" s="93"/>
      <c r="K20" s="112"/>
      <c r="L20" s="99" t="s">
        <v>294</v>
      </c>
      <c r="M20" s="100">
        <v>431.9</v>
      </c>
      <c r="N20" s="91"/>
      <c r="O20" s="92"/>
      <c r="P20" s="92"/>
      <c r="Q20" s="92"/>
      <c r="R20" s="93"/>
      <c r="T20" s="79"/>
    </row>
    <row r="21" spans="1:20" ht="15.75" thickBot="1" x14ac:dyDescent="0.3">
      <c r="A21" s="114"/>
      <c r="B21" s="74" t="s">
        <v>295</v>
      </c>
      <c r="C21" s="76"/>
      <c r="E21" s="79"/>
      <c r="F21" s="79"/>
      <c r="K21" s="114"/>
      <c r="L21" s="74" t="s">
        <v>295</v>
      </c>
      <c r="M21" s="76"/>
    </row>
    <row r="22" spans="1:20" x14ac:dyDescent="0.25">
      <c r="G22" s="29" t="s">
        <v>276</v>
      </c>
      <c r="H22" s="79"/>
      <c r="P22" s="29" t="s">
        <v>276</v>
      </c>
      <c r="Q22" s="79"/>
    </row>
    <row r="23" spans="1:20" x14ac:dyDescent="0.25">
      <c r="G23" s="29" t="s">
        <v>277</v>
      </c>
      <c r="H23" s="48"/>
      <c r="P23" s="29" t="s">
        <v>277</v>
      </c>
      <c r="Q23" s="48"/>
    </row>
    <row r="24" spans="1:20" x14ac:dyDescent="0.25">
      <c r="G24" s="29" t="s">
        <v>278</v>
      </c>
      <c r="H24" s="79"/>
      <c r="M24" s="91"/>
      <c r="P24" s="29" t="s">
        <v>278</v>
      </c>
      <c r="Q24" s="79"/>
    </row>
    <row r="25" spans="1:20" x14ac:dyDescent="0.25">
      <c r="G25" s="29" t="s">
        <v>279</v>
      </c>
      <c r="H25" s="48"/>
      <c r="P25" s="29" t="s">
        <v>279</v>
      </c>
      <c r="Q25" s="48"/>
    </row>
    <row r="26" spans="1:20" x14ac:dyDescent="0.25">
      <c r="G26" s="82" t="s">
        <v>280</v>
      </c>
      <c r="H26" s="79"/>
      <c r="P26" s="82" t="s">
        <v>280</v>
      </c>
      <c r="Q26" s="79"/>
    </row>
    <row r="27" spans="1:20" x14ac:dyDescent="0.25">
      <c r="G27" s="82" t="s">
        <v>281</v>
      </c>
      <c r="H27" s="48"/>
      <c r="P27" s="82" t="s">
        <v>281</v>
      </c>
      <c r="Q27" s="48"/>
    </row>
  </sheetData>
  <mergeCells count="12">
    <mergeCell ref="P1:R1"/>
    <mergeCell ref="G1:I1"/>
    <mergeCell ref="A14:A17"/>
    <mergeCell ref="A18:A21"/>
    <mergeCell ref="K2:K5"/>
    <mergeCell ref="K6:K9"/>
    <mergeCell ref="K10:K13"/>
    <mergeCell ref="K14:K17"/>
    <mergeCell ref="K18:K21"/>
    <mergeCell ref="A2:A5"/>
    <mergeCell ref="A6:A9"/>
    <mergeCell ref="A10:A1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3"/>
  <sheetViews>
    <sheetView zoomScaleNormal="100" workbookViewId="0">
      <selection activeCell="F11" sqref="F11"/>
    </sheetView>
  </sheetViews>
  <sheetFormatPr defaultRowHeight="15" x14ac:dyDescent="0.25"/>
  <cols>
    <col min="1" max="1" width="12.5703125" style="4" bestFit="1" customWidth="1"/>
    <col min="2" max="2" width="10.42578125" style="4" bestFit="1" customWidth="1"/>
    <col min="3" max="3" width="9.140625" style="4"/>
    <col min="4" max="4" width="9.28515625" style="4" bestFit="1" customWidth="1"/>
    <col min="5" max="5" width="11.140625" style="4" customWidth="1"/>
    <col min="6" max="6" width="10.140625" style="4" customWidth="1"/>
    <col min="7" max="7" width="11.5703125" style="4" customWidth="1"/>
    <col min="8" max="8" width="11" style="4" customWidth="1"/>
    <col min="9" max="9" width="12.28515625" style="4" customWidth="1"/>
    <col min="10" max="10" width="16.140625" style="4" customWidth="1"/>
    <col min="11" max="11" width="11.28515625" style="4" customWidth="1"/>
    <col min="12" max="12" width="9.85546875" style="4" customWidth="1"/>
    <col min="13" max="13" width="9.28515625" style="4" bestFit="1" customWidth="1"/>
    <col min="14" max="16384" width="9.140625" style="4"/>
  </cols>
  <sheetData>
    <row r="1" spans="1:13" x14ac:dyDescent="0.25">
      <c r="A1" s="117" t="s">
        <v>23</v>
      </c>
      <c r="B1" s="118" t="s">
        <v>24</v>
      </c>
      <c r="C1" s="118" t="s">
        <v>25</v>
      </c>
      <c r="D1" s="118" t="s">
        <v>26</v>
      </c>
      <c r="E1" s="118" t="s">
        <v>27</v>
      </c>
      <c r="F1" s="118" t="s">
        <v>28</v>
      </c>
      <c r="G1" s="118" t="s">
        <v>29</v>
      </c>
      <c r="H1" s="118" t="s">
        <v>30</v>
      </c>
      <c r="I1" s="118" t="s">
        <v>12</v>
      </c>
      <c r="J1" s="118" t="s">
        <v>31</v>
      </c>
      <c r="K1" s="118" t="s">
        <v>32</v>
      </c>
      <c r="L1" s="118" t="s">
        <v>6</v>
      </c>
      <c r="M1" s="119" t="s">
        <v>33</v>
      </c>
    </row>
    <row r="2" spans="1:13" x14ac:dyDescent="0.25">
      <c r="A2" s="120">
        <v>175</v>
      </c>
      <c r="B2" s="121">
        <v>42979</v>
      </c>
      <c r="C2" s="122" t="s">
        <v>40</v>
      </c>
      <c r="D2" s="122">
        <v>1</v>
      </c>
      <c r="E2" s="123">
        <v>2361.2399999999998</v>
      </c>
      <c r="F2" s="122" t="s">
        <v>41</v>
      </c>
      <c r="G2" s="122" t="s">
        <v>42</v>
      </c>
      <c r="H2" s="122" t="s">
        <v>43</v>
      </c>
      <c r="I2" s="122" t="s">
        <v>20</v>
      </c>
      <c r="J2" s="122" t="s">
        <v>38</v>
      </c>
      <c r="K2" s="122" t="s">
        <v>44</v>
      </c>
      <c r="L2" s="122">
        <v>9</v>
      </c>
      <c r="M2" s="124">
        <v>2017</v>
      </c>
    </row>
    <row r="3" spans="1:13" x14ac:dyDescent="0.25">
      <c r="A3" s="120">
        <v>229</v>
      </c>
      <c r="B3" s="121">
        <v>42979</v>
      </c>
      <c r="C3" s="122" t="s">
        <v>45</v>
      </c>
      <c r="D3" s="122">
        <v>1</v>
      </c>
      <c r="E3" s="123">
        <v>8189.37</v>
      </c>
      <c r="F3" s="122" t="s">
        <v>46</v>
      </c>
      <c r="G3" s="122" t="s">
        <v>47</v>
      </c>
      <c r="H3" s="122" t="s">
        <v>37</v>
      </c>
      <c r="I3" s="122" t="s">
        <v>22</v>
      </c>
      <c r="J3" s="122" t="s">
        <v>48</v>
      </c>
      <c r="K3" s="122" t="s">
        <v>44</v>
      </c>
      <c r="L3" s="122">
        <v>9</v>
      </c>
      <c r="M3" s="124">
        <v>2017</v>
      </c>
    </row>
    <row r="4" spans="1:13" x14ac:dyDescent="0.25">
      <c r="A4" s="120">
        <v>69</v>
      </c>
      <c r="B4" s="121">
        <v>42979</v>
      </c>
      <c r="C4" s="122" t="s">
        <v>34</v>
      </c>
      <c r="D4" s="122">
        <v>1</v>
      </c>
      <c r="E4" s="123">
        <v>4409.37</v>
      </c>
      <c r="F4" s="122" t="s">
        <v>35</v>
      </c>
      <c r="G4" s="122" t="s">
        <v>36</v>
      </c>
      <c r="H4" s="122" t="s">
        <v>37</v>
      </c>
      <c r="I4" s="122" t="s">
        <v>15</v>
      </c>
      <c r="J4" s="122" t="s">
        <v>38</v>
      </c>
      <c r="K4" s="122" t="s">
        <v>39</v>
      </c>
      <c r="L4" s="122">
        <v>9</v>
      </c>
      <c r="M4" s="124">
        <v>2017</v>
      </c>
    </row>
    <row r="5" spans="1:13" x14ac:dyDescent="0.25">
      <c r="A5" s="120">
        <v>42</v>
      </c>
      <c r="B5" s="121">
        <v>42980</v>
      </c>
      <c r="C5" s="122" t="s">
        <v>54</v>
      </c>
      <c r="D5" s="122">
        <v>1</v>
      </c>
      <c r="E5" s="123">
        <v>6866.37</v>
      </c>
      <c r="F5" s="122" t="s">
        <v>55</v>
      </c>
      <c r="G5" s="122" t="s">
        <v>56</v>
      </c>
      <c r="H5" s="122" t="s">
        <v>52</v>
      </c>
      <c r="I5" s="122" t="s">
        <v>14</v>
      </c>
      <c r="J5" s="122" t="s">
        <v>57</v>
      </c>
      <c r="K5" s="122" t="s">
        <v>44</v>
      </c>
      <c r="L5" s="122">
        <v>9</v>
      </c>
      <c r="M5" s="124">
        <v>2017</v>
      </c>
    </row>
    <row r="6" spans="1:13" x14ac:dyDescent="0.25">
      <c r="A6" s="120">
        <v>218</v>
      </c>
      <c r="B6" s="121">
        <v>42980</v>
      </c>
      <c r="C6" s="122" t="s">
        <v>49</v>
      </c>
      <c r="D6" s="122">
        <v>1</v>
      </c>
      <c r="E6" s="123">
        <v>4282.74</v>
      </c>
      <c r="F6" s="122" t="s">
        <v>50</v>
      </c>
      <c r="G6" s="122" t="s">
        <v>51</v>
      </c>
      <c r="H6" s="122" t="s">
        <v>52</v>
      </c>
      <c r="I6" s="122" t="s">
        <v>22</v>
      </c>
      <c r="J6" s="122" t="s">
        <v>53</v>
      </c>
      <c r="K6" s="122" t="s">
        <v>44</v>
      </c>
      <c r="L6" s="122">
        <v>9</v>
      </c>
      <c r="M6" s="124">
        <v>2017</v>
      </c>
    </row>
    <row r="7" spans="1:13" x14ac:dyDescent="0.25">
      <c r="A7" s="120">
        <v>226</v>
      </c>
      <c r="B7" s="121">
        <v>42980</v>
      </c>
      <c r="C7" s="122" t="s">
        <v>58</v>
      </c>
      <c r="D7" s="122">
        <v>1</v>
      </c>
      <c r="E7" s="123">
        <v>2771.37</v>
      </c>
      <c r="F7" s="122" t="s">
        <v>59</v>
      </c>
      <c r="G7" s="122" t="s">
        <v>60</v>
      </c>
      <c r="H7" s="122" t="s">
        <v>52</v>
      </c>
      <c r="I7" s="122" t="s">
        <v>22</v>
      </c>
      <c r="J7" s="122" t="s">
        <v>38</v>
      </c>
      <c r="K7" s="122" t="s">
        <v>44</v>
      </c>
      <c r="L7" s="122">
        <v>9</v>
      </c>
      <c r="M7" s="124">
        <v>2017</v>
      </c>
    </row>
    <row r="8" spans="1:13" x14ac:dyDescent="0.25">
      <c r="A8" s="120">
        <v>176</v>
      </c>
      <c r="B8" s="121">
        <v>42981</v>
      </c>
      <c r="C8" s="122" t="s">
        <v>61</v>
      </c>
      <c r="D8" s="122">
        <v>1</v>
      </c>
      <c r="E8" s="123">
        <v>4850.37</v>
      </c>
      <c r="F8" s="122" t="s">
        <v>62</v>
      </c>
      <c r="G8" s="122" t="s">
        <v>42</v>
      </c>
      <c r="H8" s="122" t="s">
        <v>63</v>
      </c>
      <c r="I8" s="122" t="s">
        <v>20</v>
      </c>
      <c r="J8" s="122" t="s">
        <v>38</v>
      </c>
      <c r="K8" s="122" t="s">
        <v>44</v>
      </c>
      <c r="L8" s="122">
        <v>9</v>
      </c>
      <c r="M8" s="124">
        <v>2017</v>
      </c>
    </row>
    <row r="9" spans="1:13" x14ac:dyDescent="0.25">
      <c r="A9" s="120">
        <v>171</v>
      </c>
      <c r="B9" s="121">
        <v>42982</v>
      </c>
      <c r="C9" s="122" t="s">
        <v>66</v>
      </c>
      <c r="D9" s="122">
        <v>1</v>
      </c>
      <c r="E9" s="123">
        <v>4787.37</v>
      </c>
      <c r="F9" s="122" t="s">
        <v>67</v>
      </c>
      <c r="G9" s="122" t="s">
        <v>51</v>
      </c>
      <c r="H9" s="122" t="s">
        <v>43</v>
      </c>
      <c r="I9" s="122" t="s">
        <v>20</v>
      </c>
      <c r="J9" s="122" t="s">
        <v>38</v>
      </c>
      <c r="K9" s="122" t="s">
        <v>44</v>
      </c>
      <c r="L9" s="122">
        <v>9</v>
      </c>
      <c r="M9" s="124">
        <v>2017</v>
      </c>
    </row>
    <row r="10" spans="1:13" x14ac:dyDescent="0.25">
      <c r="A10" s="120">
        <v>203</v>
      </c>
      <c r="B10" s="121">
        <v>42982</v>
      </c>
      <c r="C10" s="122" t="s">
        <v>64</v>
      </c>
      <c r="D10" s="122">
        <v>1</v>
      </c>
      <c r="E10" s="123">
        <v>3779.37</v>
      </c>
      <c r="F10" s="122" t="s">
        <v>65</v>
      </c>
      <c r="G10" s="122" t="s">
        <v>60</v>
      </c>
      <c r="H10" s="122" t="s">
        <v>43</v>
      </c>
      <c r="I10" s="122" t="s">
        <v>21</v>
      </c>
      <c r="J10" s="122" t="s">
        <v>38</v>
      </c>
      <c r="K10" s="122" t="s">
        <v>44</v>
      </c>
      <c r="L10" s="122">
        <v>9</v>
      </c>
      <c r="M10" s="124">
        <v>2017</v>
      </c>
    </row>
    <row r="11" spans="1:13" x14ac:dyDescent="0.25">
      <c r="A11" s="120">
        <v>2</v>
      </c>
      <c r="B11" s="121">
        <v>42982</v>
      </c>
      <c r="C11" s="122" t="s">
        <v>68</v>
      </c>
      <c r="D11" s="122">
        <v>1</v>
      </c>
      <c r="E11" s="123">
        <v>1826.37</v>
      </c>
      <c r="F11" s="122" t="s">
        <v>69</v>
      </c>
      <c r="G11" s="122" t="s">
        <v>51</v>
      </c>
      <c r="H11" s="122" t="s">
        <v>52</v>
      </c>
      <c r="I11" s="122" t="s">
        <v>13</v>
      </c>
      <c r="J11" s="122" t="s">
        <v>38</v>
      </c>
      <c r="K11" s="122" t="s">
        <v>44</v>
      </c>
      <c r="L11" s="122">
        <v>9</v>
      </c>
      <c r="M11" s="124">
        <v>2017</v>
      </c>
    </row>
    <row r="12" spans="1:13" x14ac:dyDescent="0.25">
      <c r="A12" s="120">
        <v>78</v>
      </c>
      <c r="B12" s="121">
        <v>42982</v>
      </c>
      <c r="C12" s="122" t="s">
        <v>74</v>
      </c>
      <c r="D12" s="122">
        <v>1</v>
      </c>
      <c r="E12" s="123">
        <v>4466.7</v>
      </c>
      <c r="F12" s="122" t="s">
        <v>75</v>
      </c>
      <c r="G12" s="122" t="s">
        <v>42</v>
      </c>
      <c r="H12" s="122" t="s">
        <v>52</v>
      </c>
      <c r="I12" s="122" t="s">
        <v>16</v>
      </c>
      <c r="J12" s="122" t="s">
        <v>57</v>
      </c>
      <c r="K12" s="122" t="s">
        <v>44</v>
      </c>
      <c r="L12" s="122">
        <v>9</v>
      </c>
      <c r="M12" s="124">
        <v>2017</v>
      </c>
    </row>
    <row r="13" spans="1:13" x14ac:dyDescent="0.25">
      <c r="A13" s="120">
        <v>128</v>
      </c>
      <c r="B13" s="121">
        <v>42982</v>
      </c>
      <c r="C13" s="122" t="s">
        <v>72</v>
      </c>
      <c r="D13" s="122">
        <v>1</v>
      </c>
      <c r="E13" s="123">
        <v>5794.74</v>
      </c>
      <c r="F13" s="122" t="s">
        <v>73</v>
      </c>
      <c r="G13" s="122" t="s">
        <v>42</v>
      </c>
      <c r="H13" s="122" t="s">
        <v>63</v>
      </c>
      <c r="I13" s="122" t="s">
        <v>18</v>
      </c>
      <c r="J13" s="122" t="s">
        <v>53</v>
      </c>
      <c r="K13" s="122" t="s">
        <v>44</v>
      </c>
      <c r="L13" s="122">
        <v>9</v>
      </c>
      <c r="M13" s="124">
        <v>2017</v>
      </c>
    </row>
    <row r="14" spans="1:13" x14ac:dyDescent="0.25">
      <c r="A14" s="120">
        <v>1</v>
      </c>
      <c r="B14" s="121">
        <v>42982</v>
      </c>
      <c r="C14" s="122" t="s">
        <v>70</v>
      </c>
      <c r="D14" s="122">
        <v>1</v>
      </c>
      <c r="E14" s="123">
        <v>4598.37</v>
      </c>
      <c r="F14" s="122" t="s">
        <v>71</v>
      </c>
      <c r="G14" s="122" t="s">
        <v>51</v>
      </c>
      <c r="H14" s="122" t="s">
        <v>37</v>
      </c>
      <c r="I14" s="122" t="s">
        <v>13</v>
      </c>
      <c r="J14" s="122" t="s">
        <v>38</v>
      </c>
      <c r="K14" s="122" t="s">
        <v>44</v>
      </c>
      <c r="L14" s="122">
        <v>9</v>
      </c>
      <c r="M14" s="124">
        <v>2017</v>
      </c>
    </row>
    <row r="15" spans="1:13" x14ac:dyDescent="0.25">
      <c r="A15" s="120">
        <v>47</v>
      </c>
      <c r="B15" s="121">
        <v>42983</v>
      </c>
      <c r="C15" s="122" t="s">
        <v>40</v>
      </c>
      <c r="D15" s="122">
        <v>1</v>
      </c>
      <c r="E15" s="123">
        <v>6356.7</v>
      </c>
      <c r="F15" s="122" t="s">
        <v>79</v>
      </c>
      <c r="G15" s="122" t="s">
        <v>36</v>
      </c>
      <c r="H15" s="122" t="s">
        <v>43</v>
      </c>
      <c r="I15" s="122" t="s">
        <v>14</v>
      </c>
      <c r="J15" s="122" t="s">
        <v>38</v>
      </c>
      <c r="K15" s="122" t="s">
        <v>44</v>
      </c>
      <c r="L15" s="122">
        <v>9</v>
      </c>
      <c r="M15" s="124">
        <v>2017</v>
      </c>
    </row>
    <row r="16" spans="1:13" x14ac:dyDescent="0.25">
      <c r="A16" s="120">
        <v>87</v>
      </c>
      <c r="B16" s="121">
        <v>42983</v>
      </c>
      <c r="C16" s="122" t="s">
        <v>49</v>
      </c>
      <c r="D16" s="122">
        <v>1</v>
      </c>
      <c r="E16" s="123">
        <v>1889.37</v>
      </c>
      <c r="F16" s="122" t="s">
        <v>81</v>
      </c>
      <c r="G16" s="122" t="s">
        <v>47</v>
      </c>
      <c r="H16" s="122" t="s">
        <v>43</v>
      </c>
      <c r="I16" s="122" t="s">
        <v>16</v>
      </c>
      <c r="J16" s="122" t="s">
        <v>53</v>
      </c>
      <c r="K16" s="122" t="s">
        <v>44</v>
      </c>
      <c r="L16" s="122">
        <v>9</v>
      </c>
      <c r="M16" s="124">
        <v>2017</v>
      </c>
    </row>
    <row r="17" spans="1:13" x14ac:dyDescent="0.25">
      <c r="A17" s="120">
        <v>54</v>
      </c>
      <c r="B17" s="121">
        <v>42983</v>
      </c>
      <c r="C17" s="122" t="s">
        <v>34</v>
      </c>
      <c r="D17" s="122">
        <v>1</v>
      </c>
      <c r="E17" s="123">
        <v>1070.3699999999999</v>
      </c>
      <c r="F17" s="122" t="s">
        <v>78</v>
      </c>
      <c r="G17" s="122" t="s">
        <v>42</v>
      </c>
      <c r="H17" s="122" t="s">
        <v>52</v>
      </c>
      <c r="I17" s="122" t="s">
        <v>15</v>
      </c>
      <c r="J17" s="122" t="s">
        <v>38</v>
      </c>
      <c r="K17" s="122" t="s">
        <v>39</v>
      </c>
      <c r="L17" s="122">
        <v>9</v>
      </c>
      <c r="M17" s="124">
        <v>2017</v>
      </c>
    </row>
    <row r="18" spans="1:13" x14ac:dyDescent="0.25">
      <c r="A18" s="120">
        <v>88</v>
      </c>
      <c r="B18" s="121">
        <v>42983</v>
      </c>
      <c r="C18" s="122" t="s">
        <v>45</v>
      </c>
      <c r="D18" s="122">
        <v>1</v>
      </c>
      <c r="E18" s="123">
        <v>1227.8699999999999</v>
      </c>
      <c r="F18" s="122" t="s">
        <v>80</v>
      </c>
      <c r="G18" s="122" t="s">
        <v>47</v>
      </c>
      <c r="H18" s="122" t="s">
        <v>63</v>
      </c>
      <c r="I18" s="122" t="s">
        <v>16</v>
      </c>
      <c r="J18" s="122" t="s">
        <v>48</v>
      </c>
      <c r="K18" s="122" t="s">
        <v>44</v>
      </c>
      <c r="L18" s="122">
        <v>9</v>
      </c>
      <c r="M18" s="124">
        <v>2017</v>
      </c>
    </row>
    <row r="19" spans="1:13" x14ac:dyDescent="0.25">
      <c r="A19" s="120">
        <v>81</v>
      </c>
      <c r="B19" s="121">
        <v>42983</v>
      </c>
      <c r="C19" s="122" t="s">
        <v>76</v>
      </c>
      <c r="D19" s="122">
        <v>1</v>
      </c>
      <c r="E19" s="123">
        <v>5038.74</v>
      </c>
      <c r="F19" s="122" t="s">
        <v>77</v>
      </c>
      <c r="G19" s="122" t="s">
        <v>60</v>
      </c>
      <c r="H19" s="122" t="s">
        <v>37</v>
      </c>
      <c r="I19" s="122" t="s">
        <v>16</v>
      </c>
      <c r="J19" s="122" t="s">
        <v>48</v>
      </c>
      <c r="K19" s="122" t="s">
        <v>44</v>
      </c>
      <c r="L19" s="122">
        <v>9</v>
      </c>
      <c r="M19" s="124">
        <v>2017</v>
      </c>
    </row>
    <row r="20" spans="1:13" x14ac:dyDescent="0.25">
      <c r="A20" s="120">
        <v>239</v>
      </c>
      <c r="B20" s="121">
        <v>42984</v>
      </c>
      <c r="C20" s="122" t="s">
        <v>68</v>
      </c>
      <c r="D20" s="122">
        <v>1</v>
      </c>
      <c r="E20" s="123">
        <v>4409.37</v>
      </c>
      <c r="F20" s="122" t="s">
        <v>87</v>
      </c>
      <c r="G20" s="122" t="s">
        <v>36</v>
      </c>
      <c r="H20" s="122" t="s">
        <v>43</v>
      </c>
      <c r="I20" s="122" t="s">
        <v>22</v>
      </c>
      <c r="J20" s="122" t="s">
        <v>38</v>
      </c>
      <c r="K20" s="122" t="s">
        <v>44</v>
      </c>
      <c r="L20" s="122">
        <v>9</v>
      </c>
      <c r="M20" s="124">
        <v>2017</v>
      </c>
    </row>
    <row r="21" spans="1:13" x14ac:dyDescent="0.25">
      <c r="A21" s="120">
        <v>146</v>
      </c>
      <c r="B21" s="121">
        <v>42984</v>
      </c>
      <c r="C21" s="122" t="s">
        <v>58</v>
      </c>
      <c r="D21" s="122">
        <v>1</v>
      </c>
      <c r="E21" s="123">
        <v>4724.37</v>
      </c>
      <c r="F21" s="122" t="s">
        <v>83</v>
      </c>
      <c r="G21" s="122" t="s">
        <v>51</v>
      </c>
      <c r="H21" s="122" t="s">
        <v>52</v>
      </c>
      <c r="I21" s="122" t="s">
        <v>19</v>
      </c>
      <c r="J21" s="122" t="s">
        <v>38</v>
      </c>
      <c r="K21" s="122" t="s">
        <v>44</v>
      </c>
      <c r="L21" s="122">
        <v>9</v>
      </c>
      <c r="M21" s="124">
        <v>2017</v>
      </c>
    </row>
    <row r="22" spans="1:13" x14ac:dyDescent="0.25">
      <c r="A22" s="120">
        <v>172</v>
      </c>
      <c r="B22" s="121">
        <v>42984</v>
      </c>
      <c r="C22" s="122" t="s">
        <v>64</v>
      </c>
      <c r="D22" s="122">
        <v>1</v>
      </c>
      <c r="E22" s="123">
        <v>10709.37</v>
      </c>
      <c r="F22" s="122" t="s">
        <v>85</v>
      </c>
      <c r="G22" s="122" t="s">
        <v>51</v>
      </c>
      <c r="H22" s="122" t="s">
        <v>63</v>
      </c>
      <c r="I22" s="122" t="s">
        <v>20</v>
      </c>
      <c r="J22" s="122" t="s">
        <v>38</v>
      </c>
      <c r="K22" s="122" t="s">
        <v>44</v>
      </c>
      <c r="L22" s="122">
        <v>9</v>
      </c>
      <c r="M22" s="124">
        <v>2017</v>
      </c>
    </row>
    <row r="23" spans="1:13" x14ac:dyDescent="0.25">
      <c r="A23" s="120">
        <v>48</v>
      </c>
      <c r="B23" s="121">
        <v>42984</v>
      </c>
      <c r="C23" s="122" t="s">
        <v>66</v>
      </c>
      <c r="D23" s="122">
        <v>1</v>
      </c>
      <c r="E23" s="123">
        <v>4409.37</v>
      </c>
      <c r="F23" s="122" t="s">
        <v>86</v>
      </c>
      <c r="G23" s="122" t="s">
        <v>36</v>
      </c>
      <c r="H23" s="122" t="s">
        <v>63</v>
      </c>
      <c r="I23" s="122" t="s">
        <v>14</v>
      </c>
      <c r="J23" s="122" t="s">
        <v>38</v>
      </c>
      <c r="K23" s="122" t="s">
        <v>44</v>
      </c>
      <c r="L23" s="122">
        <v>9</v>
      </c>
      <c r="M23" s="124">
        <v>2017</v>
      </c>
    </row>
    <row r="24" spans="1:13" x14ac:dyDescent="0.25">
      <c r="A24" s="120">
        <v>204</v>
      </c>
      <c r="B24" s="121">
        <v>42984</v>
      </c>
      <c r="C24" s="122" t="s">
        <v>61</v>
      </c>
      <c r="D24" s="122">
        <v>1</v>
      </c>
      <c r="E24" s="123">
        <v>6167.7</v>
      </c>
      <c r="F24" s="122" t="s">
        <v>84</v>
      </c>
      <c r="G24" s="122" t="s">
        <v>60</v>
      </c>
      <c r="H24" s="122" t="s">
        <v>63</v>
      </c>
      <c r="I24" s="122" t="s">
        <v>21</v>
      </c>
      <c r="J24" s="122" t="s">
        <v>38</v>
      </c>
      <c r="K24" s="122" t="s">
        <v>44</v>
      </c>
      <c r="L24" s="122">
        <v>9</v>
      </c>
      <c r="M24" s="124">
        <v>2017</v>
      </c>
    </row>
    <row r="25" spans="1:13" x14ac:dyDescent="0.25">
      <c r="A25" s="120">
        <v>204</v>
      </c>
      <c r="B25" s="121">
        <v>42984</v>
      </c>
      <c r="C25" s="122" t="s">
        <v>70</v>
      </c>
      <c r="D25" s="122">
        <v>1</v>
      </c>
      <c r="E25" s="123">
        <v>13229.37</v>
      </c>
      <c r="F25" s="122" t="s">
        <v>84</v>
      </c>
      <c r="G25" s="122" t="s">
        <v>60</v>
      </c>
      <c r="H25" s="122" t="s">
        <v>63</v>
      </c>
      <c r="I25" s="122" t="s">
        <v>21</v>
      </c>
      <c r="J25" s="122" t="s">
        <v>38</v>
      </c>
      <c r="K25" s="122" t="s">
        <v>44</v>
      </c>
      <c r="L25" s="122">
        <v>9</v>
      </c>
      <c r="M25" s="124">
        <v>2017</v>
      </c>
    </row>
    <row r="26" spans="1:13" x14ac:dyDescent="0.25">
      <c r="A26" s="120">
        <v>104</v>
      </c>
      <c r="B26" s="121">
        <v>42984</v>
      </c>
      <c r="C26" s="122" t="s">
        <v>54</v>
      </c>
      <c r="D26" s="122">
        <v>1</v>
      </c>
      <c r="E26" s="123">
        <v>4409.37</v>
      </c>
      <c r="F26" s="122" t="s">
        <v>82</v>
      </c>
      <c r="G26" s="122" t="s">
        <v>42</v>
      </c>
      <c r="H26" s="122" t="s">
        <v>63</v>
      </c>
      <c r="I26" s="122" t="s">
        <v>17</v>
      </c>
      <c r="J26" s="122" t="s">
        <v>57</v>
      </c>
      <c r="K26" s="122" t="s">
        <v>44</v>
      </c>
      <c r="L26" s="122">
        <v>9</v>
      </c>
      <c r="M26" s="124">
        <v>2017</v>
      </c>
    </row>
    <row r="27" spans="1:13" x14ac:dyDescent="0.25">
      <c r="A27" s="120">
        <v>139</v>
      </c>
      <c r="B27" s="121">
        <v>42985</v>
      </c>
      <c r="C27" s="122" t="s">
        <v>54</v>
      </c>
      <c r="D27" s="122">
        <v>1</v>
      </c>
      <c r="E27" s="123">
        <v>10709.37</v>
      </c>
      <c r="F27" s="122" t="s">
        <v>95</v>
      </c>
      <c r="G27" s="122" t="s">
        <v>56</v>
      </c>
      <c r="H27" s="122" t="s">
        <v>43</v>
      </c>
      <c r="I27" s="122" t="s">
        <v>18</v>
      </c>
      <c r="J27" s="122" t="s">
        <v>57</v>
      </c>
      <c r="K27" s="122" t="s">
        <v>44</v>
      </c>
      <c r="L27" s="122">
        <v>9</v>
      </c>
      <c r="M27" s="124">
        <v>2017</v>
      </c>
    </row>
    <row r="28" spans="1:13" x14ac:dyDescent="0.25">
      <c r="A28" s="120">
        <v>103</v>
      </c>
      <c r="B28" s="121">
        <v>42985</v>
      </c>
      <c r="C28" s="122" t="s">
        <v>58</v>
      </c>
      <c r="D28" s="122">
        <v>1</v>
      </c>
      <c r="E28" s="123">
        <v>10709.37</v>
      </c>
      <c r="F28" s="122" t="s">
        <v>96</v>
      </c>
      <c r="G28" s="122" t="s">
        <v>42</v>
      </c>
      <c r="H28" s="122" t="s">
        <v>43</v>
      </c>
      <c r="I28" s="122" t="s">
        <v>17</v>
      </c>
      <c r="J28" s="122" t="s">
        <v>38</v>
      </c>
      <c r="K28" s="122" t="s">
        <v>44</v>
      </c>
      <c r="L28" s="122">
        <v>9</v>
      </c>
      <c r="M28" s="124">
        <v>2017</v>
      </c>
    </row>
    <row r="29" spans="1:13" x14ac:dyDescent="0.25">
      <c r="A29" s="120">
        <v>63</v>
      </c>
      <c r="B29" s="121">
        <v>42985</v>
      </c>
      <c r="C29" s="122" t="s">
        <v>76</v>
      </c>
      <c r="D29" s="122">
        <v>1</v>
      </c>
      <c r="E29" s="123">
        <v>5663.7</v>
      </c>
      <c r="F29" s="122" t="s">
        <v>90</v>
      </c>
      <c r="G29" s="122" t="s">
        <v>47</v>
      </c>
      <c r="H29" s="122" t="s">
        <v>43</v>
      </c>
      <c r="I29" s="122" t="s">
        <v>15</v>
      </c>
      <c r="J29" s="122" t="s">
        <v>48</v>
      </c>
      <c r="K29" s="122" t="s">
        <v>39</v>
      </c>
      <c r="L29" s="122">
        <v>9</v>
      </c>
      <c r="M29" s="124">
        <v>2017</v>
      </c>
    </row>
    <row r="30" spans="1:13" x14ac:dyDescent="0.25">
      <c r="A30" s="120">
        <v>62</v>
      </c>
      <c r="B30" s="121">
        <v>42985</v>
      </c>
      <c r="C30" s="122" t="s">
        <v>72</v>
      </c>
      <c r="D30" s="122">
        <v>1</v>
      </c>
      <c r="E30" s="123">
        <v>5921.37</v>
      </c>
      <c r="F30" s="122" t="s">
        <v>88</v>
      </c>
      <c r="G30" s="122" t="s">
        <v>47</v>
      </c>
      <c r="H30" s="122" t="s">
        <v>52</v>
      </c>
      <c r="I30" s="122" t="s">
        <v>15</v>
      </c>
      <c r="J30" s="122" t="s">
        <v>53</v>
      </c>
      <c r="K30" s="122" t="s">
        <v>39</v>
      </c>
      <c r="L30" s="122">
        <v>9</v>
      </c>
      <c r="M30" s="124">
        <v>2017</v>
      </c>
    </row>
    <row r="31" spans="1:13" x14ac:dyDescent="0.25">
      <c r="A31" s="120">
        <v>216</v>
      </c>
      <c r="B31" s="121">
        <v>42985</v>
      </c>
      <c r="C31" s="122" t="s">
        <v>40</v>
      </c>
      <c r="D31" s="122">
        <v>1</v>
      </c>
      <c r="E31" s="123">
        <v>4598.37</v>
      </c>
      <c r="F31" s="122" t="s">
        <v>92</v>
      </c>
      <c r="G31" s="122" t="s">
        <v>36</v>
      </c>
      <c r="H31" s="122" t="s">
        <v>63</v>
      </c>
      <c r="I31" s="122" t="s">
        <v>21</v>
      </c>
      <c r="J31" s="122" t="s">
        <v>38</v>
      </c>
      <c r="K31" s="122" t="s">
        <v>44</v>
      </c>
      <c r="L31" s="122">
        <v>9</v>
      </c>
      <c r="M31" s="124">
        <v>2017</v>
      </c>
    </row>
    <row r="32" spans="1:13" x14ac:dyDescent="0.25">
      <c r="A32" s="120">
        <v>8</v>
      </c>
      <c r="B32" s="121">
        <v>42985</v>
      </c>
      <c r="C32" s="122" t="s">
        <v>61</v>
      </c>
      <c r="D32" s="122">
        <v>1</v>
      </c>
      <c r="E32" s="123">
        <v>5606.37</v>
      </c>
      <c r="F32" s="122" t="s">
        <v>97</v>
      </c>
      <c r="G32" s="122" t="s">
        <v>42</v>
      </c>
      <c r="H32" s="122" t="s">
        <v>63</v>
      </c>
      <c r="I32" s="122" t="s">
        <v>13</v>
      </c>
      <c r="J32" s="122" t="s">
        <v>38</v>
      </c>
      <c r="K32" s="122" t="s">
        <v>44</v>
      </c>
      <c r="L32" s="122">
        <v>9</v>
      </c>
      <c r="M32" s="124">
        <v>2017</v>
      </c>
    </row>
    <row r="33" spans="1:13" x14ac:dyDescent="0.25">
      <c r="A33" s="120">
        <v>220</v>
      </c>
      <c r="B33" s="121">
        <v>42985</v>
      </c>
      <c r="C33" s="122" t="s">
        <v>74</v>
      </c>
      <c r="D33" s="122">
        <v>1</v>
      </c>
      <c r="E33" s="123">
        <v>5102.37</v>
      </c>
      <c r="F33" s="122" t="s">
        <v>89</v>
      </c>
      <c r="G33" s="122" t="s">
        <v>51</v>
      </c>
      <c r="H33" s="122" t="s">
        <v>63</v>
      </c>
      <c r="I33" s="122" t="s">
        <v>22</v>
      </c>
      <c r="J33" s="122" t="s">
        <v>57</v>
      </c>
      <c r="K33" s="122" t="s">
        <v>44</v>
      </c>
      <c r="L33" s="122">
        <v>9</v>
      </c>
      <c r="M33" s="124">
        <v>2017</v>
      </c>
    </row>
    <row r="34" spans="1:13" x14ac:dyDescent="0.25">
      <c r="A34" s="120">
        <v>72</v>
      </c>
      <c r="B34" s="121">
        <v>42985</v>
      </c>
      <c r="C34" s="122" t="s">
        <v>49</v>
      </c>
      <c r="D34" s="122">
        <v>1</v>
      </c>
      <c r="E34" s="123">
        <v>6173.37</v>
      </c>
      <c r="F34" s="122" t="s">
        <v>94</v>
      </c>
      <c r="G34" s="122" t="s">
        <v>36</v>
      </c>
      <c r="H34" s="122" t="s">
        <v>63</v>
      </c>
      <c r="I34" s="122" t="s">
        <v>15</v>
      </c>
      <c r="J34" s="122" t="s">
        <v>53</v>
      </c>
      <c r="K34" s="122" t="s">
        <v>39</v>
      </c>
      <c r="L34" s="122">
        <v>9</v>
      </c>
      <c r="M34" s="124">
        <v>2017</v>
      </c>
    </row>
    <row r="35" spans="1:13" x14ac:dyDescent="0.25">
      <c r="A35" s="120">
        <v>133</v>
      </c>
      <c r="B35" s="121">
        <v>42985</v>
      </c>
      <c r="C35" s="122" t="s">
        <v>34</v>
      </c>
      <c r="D35" s="122">
        <v>1</v>
      </c>
      <c r="E35" s="123">
        <v>7556.85</v>
      </c>
      <c r="F35" s="122" t="s">
        <v>91</v>
      </c>
      <c r="G35" s="122" t="s">
        <v>47</v>
      </c>
      <c r="H35" s="122" t="s">
        <v>37</v>
      </c>
      <c r="I35" s="122" t="s">
        <v>18</v>
      </c>
      <c r="J35" s="122" t="s">
        <v>38</v>
      </c>
      <c r="K35" s="122" t="s">
        <v>44</v>
      </c>
      <c r="L35" s="122">
        <v>9</v>
      </c>
      <c r="M35" s="124">
        <v>2017</v>
      </c>
    </row>
    <row r="36" spans="1:13" x14ac:dyDescent="0.25">
      <c r="A36" s="120">
        <v>101</v>
      </c>
      <c r="B36" s="121">
        <v>42985</v>
      </c>
      <c r="C36" s="122" t="s">
        <v>45</v>
      </c>
      <c r="D36" s="122">
        <v>1</v>
      </c>
      <c r="E36" s="123">
        <v>5858.37</v>
      </c>
      <c r="F36" s="122" t="s">
        <v>93</v>
      </c>
      <c r="G36" s="122" t="s">
        <v>42</v>
      </c>
      <c r="H36" s="122" t="s">
        <v>37</v>
      </c>
      <c r="I36" s="122" t="s">
        <v>17</v>
      </c>
      <c r="J36" s="122" t="s">
        <v>48</v>
      </c>
      <c r="K36" s="122" t="s">
        <v>44</v>
      </c>
      <c r="L36" s="122">
        <v>9</v>
      </c>
      <c r="M36" s="124">
        <v>2017</v>
      </c>
    </row>
    <row r="37" spans="1:13" x14ac:dyDescent="0.25">
      <c r="A37" s="120">
        <v>71</v>
      </c>
      <c r="B37" s="121">
        <v>42986</v>
      </c>
      <c r="C37" s="122" t="s">
        <v>64</v>
      </c>
      <c r="D37" s="122">
        <v>1</v>
      </c>
      <c r="E37" s="123">
        <v>1259.3699999999999</v>
      </c>
      <c r="F37" s="122" t="s">
        <v>98</v>
      </c>
      <c r="G37" s="122" t="s">
        <v>36</v>
      </c>
      <c r="H37" s="122" t="s">
        <v>43</v>
      </c>
      <c r="I37" s="122" t="s">
        <v>15</v>
      </c>
      <c r="J37" s="122" t="s">
        <v>38</v>
      </c>
      <c r="K37" s="122" t="s">
        <v>39</v>
      </c>
      <c r="L37" s="122">
        <v>9</v>
      </c>
      <c r="M37" s="124">
        <v>2017</v>
      </c>
    </row>
    <row r="38" spans="1:13" x14ac:dyDescent="0.25">
      <c r="A38" s="120">
        <v>94</v>
      </c>
      <c r="B38" s="121">
        <v>42987</v>
      </c>
      <c r="C38" s="122" t="s">
        <v>66</v>
      </c>
      <c r="D38" s="122">
        <v>1</v>
      </c>
      <c r="E38" s="123">
        <v>7370.37</v>
      </c>
      <c r="F38" s="122" t="s">
        <v>99</v>
      </c>
      <c r="G38" s="122" t="s">
        <v>36</v>
      </c>
      <c r="H38" s="122" t="s">
        <v>52</v>
      </c>
      <c r="I38" s="122" t="s">
        <v>16</v>
      </c>
      <c r="J38" s="122" t="s">
        <v>38</v>
      </c>
      <c r="K38" s="122" t="s">
        <v>44</v>
      </c>
      <c r="L38" s="122">
        <v>9</v>
      </c>
      <c r="M38" s="124">
        <v>2017</v>
      </c>
    </row>
    <row r="39" spans="1:13" x14ac:dyDescent="0.25">
      <c r="A39" s="120">
        <v>66</v>
      </c>
      <c r="B39" s="121">
        <v>42988</v>
      </c>
      <c r="C39" s="122" t="s">
        <v>68</v>
      </c>
      <c r="D39" s="122">
        <v>1</v>
      </c>
      <c r="E39" s="123">
        <v>6173.37</v>
      </c>
      <c r="F39" s="122" t="s">
        <v>100</v>
      </c>
      <c r="G39" s="122" t="s">
        <v>56</v>
      </c>
      <c r="H39" s="122" t="s">
        <v>52</v>
      </c>
      <c r="I39" s="122" t="s">
        <v>15</v>
      </c>
      <c r="J39" s="122" t="s">
        <v>38</v>
      </c>
      <c r="K39" s="122" t="s">
        <v>39</v>
      </c>
      <c r="L39" s="122">
        <v>9</v>
      </c>
      <c r="M39" s="124">
        <v>2017</v>
      </c>
    </row>
    <row r="40" spans="1:13" x14ac:dyDescent="0.25">
      <c r="A40" s="120">
        <v>7</v>
      </c>
      <c r="B40" s="121">
        <v>42989</v>
      </c>
      <c r="C40" s="122" t="s">
        <v>70</v>
      </c>
      <c r="D40" s="122">
        <v>1</v>
      </c>
      <c r="E40" s="123">
        <v>2770.74</v>
      </c>
      <c r="F40" s="122" t="s">
        <v>101</v>
      </c>
      <c r="G40" s="122" t="s">
        <v>42</v>
      </c>
      <c r="H40" s="122" t="s">
        <v>43</v>
      </c>
      <c r="I40" s="122" t="s">
        <v>13</v>
      </c>
      <c r="J40" s="122" t="s">
        <v>38</v>
      </c>
      <c r="K40" s="122" t="s">
        <v>44</v>
      </c>
      <c r="L40" s="122">
        <v>9</v>
      </c>
      <c r="M40" s="124">
        <v>2017</v>
      </c>
    </row>
    <row r="41" spans="1:13" x14ac:dyDescent="0.25">
      <c r="A41" s="120">
        <v>138</v>
      </c>
      <c r="B41" s="121">
        <v>42990</v>
      </c>
      <c r="C41" s="122" t="s">
        <v>72</v>
      </c>
      <c r="D41" s="122">
        <v>1</v>
      </c>
      <c r="E41" s="123">
        <v>8315.3700000000008</v>
      </c>
      <c r="F41" s="122" t="s">
        <v>102</v>
      </c>
      <c r="G41" s="122" t="s">
        <v>56</v>
      </c>
      <c r="H41" s="122" t="s">
        <v>52</v>
      </c>
      <c r="I41" s="122" t="s">
        <v>18</v>
      </c>
      <c r="J41" s="122" t="s">
        <v>53</v>
      </c>
      <c r="K41" s="122" t="s">
        <v>44</v>
      </c>
      <c r="L41" s="122">
        <v>9</v>
      </c>
      <c r="M41" s="124">
        <v>2017</v>
      </c>
    </row>
    <row r="42" spans="1:13" x14ac:dyDescent="0.25">
      <c r="A42" s="120">
        <v>211</v>
      </c>
      <c r="B42" s="121">
        <v>42991</v>
      </c>
      <c r="C42" s="122" t="s">
        <v>74</v>
      </c>
      <c r="D42" s="122">
        <v>1</v>
      </c>
      <c r="E42" s="123">
        <v>3086.37</v>
      </c>
      <c r="F42" s="122" t="s">
        <v>103</v>
      </c>
      <c r="G42" s="122" t="s">
        <v>56</v>
      </c>
      <c r="H42" s="122" t="s">
        <v>43</v>
      </c>
      <c r="I42" s="122" t="s">
        <v>21</v>
      </c>
      <c r="J42" s="122" t="s">
        <v>57</v>
      </c>
      <c r="K42" s="122" t="s">
        <v>44</v>
      </c>
      <c r="L42" s="122">
        <v>9</v>
      </c>
      <c r="M42" s="124">
        <v>2017</v>
      </c>
    </row>
    <row r="43" spans="1:13" x14ac:dyDescent="0.25">
      <c r="A43" s="120">
        <v>18</v>
      </c>
      <c r="B43" s="121">
        <v>42992</v>
      </c>
      <c r="C43" s="122" t="s">
        <v>76</v>
      </c>
      <c r="D43" s="122">
        <v>1</v>
      </c>
      <c r="E43" s="123">
        <v>5543.37</v>
      </c>
      <c r="F43" s="122" t="s">
        <v>104</v>
      </c>
      <c r="G43" s="122" t="s">
        <v>56</v>
      </c>
      <c r="H43" s="122" t="s">
        <v>52</v>
      </c>
      <c r="I43" s="122" t="s">
        <v>13</v>
      </c>
      <c r="J43" s="122" t="s">
        <v>48</v>
      </c>
      <c r="K43" s="122" t="s">
        <v>44</v>
      </c>
      <c r="L43" s="122">
        <v>9</v>
      </c>
      <c r="M43" s="124">
        <v>2017</v>
      </c>
    </row>
    <row r="44" spans="1:13" x14ac:dyDescent="0.25">
      <c r="A44" s="120">
        <v>41</v>
      </c>
      <c r="B44" s="121">
        <v>42993</v>
      </c>
      <c r="C44" s="122" t="s">
        <v>34</v>
      </c>
      <c r="D44" s="122">
        <v>1</v>
      </c>
      <c r="E44" s="123">
        <v>6299.37</v>
      </c>
      <c r="F44" s="122" t="s">
        <v>105</v>
      </c>
      <c r="G44" s="122" t="s">
        <v>56</v>
      </c>
      <c r="H44" s="122" t="s">
        <v>37</v>
      </c>
      <c r="I44" s="122" t="s">
        <v>14</v>
      </c>
      <c r="J44" s="122" t="s">
        <v>38</v>
      </c>
      <c r="K44" s="122" t="s">
        <v>44</v>
      </c>
      <c r="L44" s="122">
        <v>9</v>
      </c>
      <c r="M44" s="124">
        <v>2017</v>
      </c>
    </row>
    <row r="45" spans="1:13" x14ac:dyDescent="0.25">
      <c r="A45" s="120">
        <v>213</v>
      </c>
      <c r="B45" s="121">
        <v>42994</v>
      </c>
      <c r="C45" s="122" t="s">
        <v>40</v>
      </c>
      <c r="D45" s="122">
        <v>1</v>
      </c>
      <c r="E45" s="123">
        <v>5039.37</v>
      </c>
      <c r="F45" s="122" t="s">
        <v>106</v>
      </c>
      <c r="G45" s="122" t="s">
        <v>36</v>
      </c>
      <c r="H45" s="122" t="s">
        <v>37</v>
      </c>
      <c r="I45" s="122" t="s">
        <v>21</v>
      </c>
      <c r="J45" s="122" t="s">
        <v>38</v>
      </c>
      <c r="K45" s="122" t="s">
        <v>44</v>
      </c>
      <c r="L45" s="122">
        <v>9</v>
      </c>
      <c r="M45" s="124">
        <v>2017</v>
      </c>
    </row>
    <row r="46" spans="1:13" x14ac:dyDescent="0.25">
      <c r="A46" s="120">
        <v>10</v>
      </c>
      <c r="B46" s="121">
        <v>42997</v>
      </c>
      <c r="C46" s="122" t="s">
        <v>61</v>
      </c>
      <c r="D46" s="122">
        <v>1</v>
      </c>
      <c r="E46" s="123">
        <v>10709.37</v>
      </c>
      <c r="F46" s="122" t="s">
        <v>111</v>
      </c>
      <c r="G46" s="122" t="s">
        <v>60</v>
      </c>
      <c r="H46" s="122" t="s">
        <v>52</v>
      </c>
      <c r="I46" s="122" t="s">
        <v>13</v>
      </c>
      <c r="J46" s="122" t="s">
        <v>38</v>
      </c>
      <c r="K46" s="122" t="s">
        <v>44</v>
      </c>
      <c r="L46" s="122">
        <v>9</v>
      </c>
      <c r="M46" s="124">
        <v>2017</v>
      </c>
    </row>
    <row r="47" spans="1:13" x14ac:dyDescent="0.25">
      <c r="A47" s="120">
        <v>82</v>
      </c>
      <c r="B47" s="121">
        <v>42997</v>
      </c>
      <c r="C47" s="122" t="s">
        <v>45</v>
      </c>
      <c r="D47" s="122">
        <v>1</v>
      </c>
      <c r="E47" s="123">
        <v>8945.3700000000008</v>
      </c>
      <c r="F47" s="122" t="s">
        <v>107</v>
      </c>
      <c r="G47" s="122" t="s">
        <v>60</v>
      </c>
      <c r="H47" s="122" t="s">
        <v>52</v>
      </c>
      <c r="I47" s="122" t="s">
        <v>16</v>
      </c>
      <c r="J47" s="122" t="s">
        <v>48</v>
      </c>
      <c r="K47" s="122" t="s">
        <v>44</v>
      </c>
      <c r="L47" s="122">
        <v>9</v>
      </c>
      <c r="M47" s="124">
        <v>2017</v>
      </c>
    </row>
    <row r="48" spans="1:13" x14ac:dyDescent="0.25">
      <c r="A48" s="120">
        <v>156</v>
      </c>
      <c r="B48" s="121">
        <v>42997</v>
      </c>
      <c r="C48" s="122" t="s">
        <v>58</v>
      </c>
      <c r="D48" s="122">
        <v>1</v>
      </c>
      <c r="E48" s="123">
        <v>944.37</v>
      </c>
      <c r="F48" s="122" t="s">
        <v>110</v>
      </c>
      <c r="G48" s="122" t="s">
        <v>60</v>
      </c>
      <c r="H48" s="122" t="s">
        <v>63</v>
      </c>
      <c r="I48" s="122" t="s">
        <v>19</v>
      </c>
      <c r="J48" s="122" t="s">
        <v>38</v>
      </c>
      <c r="K48" s="122" t="s">
        <v>44</v>
      </c>
      <c r="L48" s="122">
        <v>9</v>
      </c>
      <c r="M48" s="124">
        <v>2017</v>
      </c>
    </row>
    <row r="49" spans="1:13" x14ac:dyDescent="0.25">
      <c r="A49" s="120">
        <v>52</v>
      </c>
      <c r="B49" s="121">
        <v>42997</v>
      </c>
      <c r="C49" s="122" t="s">
        <v>49</v>
      </c>
      <c r="D49" s="122">
        <v>1</v>
      </c>
      <c r="E49" s="123">
        <v>7968.87</v>
      </c>
      <c r="F49" s="122" t="s">
        <v>108</v>
      </c>
      <c r="G49" s="122" t="s">
        <v>51</v>
      </c>
      <c r="H49" s="122" t="s">
        <v>63</v>
      </c>
      <c r="I49" s="122" t="s">
        <v>15</v>
      </c>
      <c r="J49" s="122" t="s">
        <v>53</v>
      </c>
      <c r="K49" s="122" t="s">
        <v>39</v>
      </c>
      <c r="L49" s="122">
        <v>9</v>
      </c>
      <c r="M49" s="124">
        <v>2017</v>
      </c>
    </row>
    <row r="50" spans="1:13" x14ac:dyDescent="0.25">
      <c r="A50" s="120">
        <v>237</v>
      </c>
      <c r="B50" s="121">
        <v>42997</v>
      </c>
      <c r="C50" s="122" t="s">
        <v>54</v>
      </c>
      <c r="D50" s="122">
        <v>1</v>
      </c>
      <c r="E50" s="123">
        <v>4409.37</v>
      </c>
      <c r="F50" s="122" t="s">
        <v>109</v>
      </c>
      <c r="G50" s="122" t="s">
        <v>36</v>
      </c>
      <c r="H50" s="122" t="s">
        <v>37</v>
      </c>
      <c r="I50" s="122" t="s">
        <v>22</v>
      </c>
      <c r="J50" s="122" t="s">
        <v>57</v>
      </c>
      <c r="K50" s="122" t="s">
        <v>44</v>
      </c>
      <c r="L50" s="122">
        <v>9</v>
      </c>
      <c r="M50" s="124">
        <v>2017</v>
      </c>
    </row>
    <row r="51" spans="1:13" x14ac:dyDescent="0.25">
      <c r="A51" s="120">
        <v>128</v>
      </c>
      <c r="B51" s="121">
        <v>42998</v>
      </c>
      <c r="C51" s="122" t="s">
        <v>64</v>
      </c>
      <c r="D51" s="122">
        <v>1</v>
      </c>
      <c r="E51" s="123">
        <v>2077.7399999999998</v>
      </c>
      <c r="F51" s="122" t="s">
        <v>73</v>
      </c>
      <c r="G51" s="122" t="s">
        <v>42</v>
      </c>
      <c r="H51" s="122" t="s">
        <v>63</v>
      </c>
      <c r="I51" s="122" t="s">
        <v>18</v>
      </c>
      <c r="J51" s="122" t="s">
        <v>38</v>
      </c>
      <c r="K51" s="122" t="s">
        <v>44</v>
      </c>
      <c r="L51" s="122">
        <v>9</v>
      </c>
      <c r="M51" s="124">
        <v>2017</v>
      </c>
    </row>
    <row r="52" spans="1:13" x14ac:dyDescent="0.25">
      <c r="A52" s="120">
        <v>156</v>
      </c>
      <c r="B52" s="121">
        <v>42998</v>
      </c>
      <c r="C52" s="122" t="s">
        <v>74</v>
      </c>
      <c r="D52" s="122">
        <v>1</v>
      </c>
      <c r="E52" s="123">
        <v>4724.37</v>
      </c>
      <c r="F52" s="122" t="s">
        <v>110</v>
      </c>
      <c r="G52" s="122" t="s">
        <v>60</v>
      </c>
      <c r="H52" s="122" t="s">
        <v>63</v>
      </c>
      <c r="I52" s="122" t="s">
        <v>19</v>
      </c>
      <c r="J52" s="122" t="s">
        <v>57</v>
      </c>
      <c r="K52" s="122" t="s">
        <v>44</v>
      </c>
      <c r="L52" s="122">
        <v>9</v>
      </c>
      <c r="M52" s="124">
        <v>2017</v>
      </c>
    </row>
    <row r="53" spans="1:13" x14ac:dyDescent="0.25">
      <c r="A53" s="120">
        <v>4</v>
      </c>
      <c r="B53" s="121">
        <v>42998</v>
      </c>
      <c r="C53" s="122" t="s">
        <v>49</v>
      </c>
      <c r="D53" s="122">
        <v>1</v>
      </c>
      <c r="E53" s="123">
        <v>4220.37</v>
      </c>
      <c r="F53" s="122" t="s">
        <v>120</v>
      </c>
      <c r="G53" s="122" t="s">
        <v>51</v>
      </c>
      <c r="H53" s="122" t="s">
        <v>63</v>
      </c>
      <c r="I53" s="122" t="s">
        <v>13</v>
      </c>
      <c r="J53" s="122" t="s">
        <v>53</v>
      </c>
      <c r="K53" s="122" t="s">
        <v>44</v>
      </c>
      <c r="L53" s="122">
        <v>9</v>
      </c>
      <c r="M53" s="124">
        <v>2017</v>
      </c>
    </row>
    <row r="54" spans="1:13" x14ac:dyDescent="0.25">
      <c r="A54" s="120">
        <v>76</v>
      </c>
      <c r="B54" s="121">
        <v>42998</v>
      </c>
      <c r="C54" s="122" t="s">
        <v>70</v>
      </c>
      <c r="D54" s="122">
        <v>1</v>
      </c>
      <c r="E54" s="123">
        <v>6173.37</v>
      </c>
      <c r="F54" s="122" t="s">
        <v>114</v>
      </c>
      <c r="G54" s="122" t="s">
        <v>51</v>
      </c>
      <c r="H54" s="122" t="s">
        <v>63</v>
      </c>
      <c r="I54" s="122" t="s">
        <v>16</v>
      </c>
      <c r="J54" s="122" t="s">
        <v>38</v>
      </c>
      <c r="K54" s="122" t="s">
        <v>44</v>
      </c>
      <c r="L54" s="122">
        <v>9</v>
      </c>
      <c r="M54" s="124">
        <v>2017</v>
      </c>
    </row>
    <row r="55" spans="1:13" x14ac:dyDescent="0.25">
      <c r="A55" s="120">
        <v>92</v>
      </c>
      <c r="B55" s="121">
        <v>42998</v>
      </c>
      <c r="C55" s="122" t="s">
        <v>45</v>
      </c>
      <c r="D55" s="122">
        <v>1</v>
      </c>
      <c r="E55" s="123">
        <v>4220.37</v>
      </c>
      <c r="F55" s="122" t="s">
        <v>119</v>
      </c>
      <c r="G55" s="122" t="s">
        <v>56</v>
      </c>
      <c r="H55" s="122" t="s">
        <v>63</v>
      </c>
      <c r="I55" s="122" t="s">
        <v>16</v>
      </c>
      <c r="J55" s="122" t="s">
        <v>48</v>
      </c>
      <c r="K55" s="122" t="s">
        <v>44</v>
      </c>
      <c r="L55" s="122">
        <v>9</v>
      </c>
      <c r="M55" s="124">
        <v>2017</v>
      </c>
    </row>
    <row r="56" spans="1:13" x14ac:dyDescent="0.25">
      <c r="A56" s="120">
        <v>141</v>
      </c>
      <c r="B56" s="121">
        <v>42998</v>
      </c>
      <c r="C56" s="122" t="s">
        <v>66</v>
      </c>
      <c r="D56" s="122">
        <v>1</v>
      </c>
      <c r="E56" s="123">
        <v>10362.870000000001</v>
      </c>
      <c r="F56" s="122" t="s">
        <v>112</v>
      </c>
      <c r="G56" s="122" t="s">
        <v>36</v>
      </c>
      <c r="H56" s="122" t="s">
        <v>37</v>
      </c>
      <c r="I56" s="122" t="s">
        <v>18</v>
      </c>
      <c r="J56" s="122" t="s">
        <v>38</v>
      </c>
      <c r="K56" s="122" t="s">
        <v>44</v>
      </c>
      <c r="L56" s="122">
        <v>9</v>
      </c>
      <c r="M56" s="124">
        <v>2017</v>
      </c>
    </row>
    <row r="57" spans="1:13" x14ac:dyDescent="0.25">
      <c r="A57" s="120">
        <v>129</v>
      </c>
      <c r="B57" s="121">
        <v>42998</v>
      </c>
      <c r="C57" s="122" t="s">
        <v>68</v>
      </c>
      <c r="D57" s="122">
        <v>1</v>
      </c>
      <c r="E57" s="123">
        <v>5291.37</v>
      </c>
      <c r="F57" s="122" t="s">
        <v>113</v>
      </c>
      <c r="G57" s="122" t="s">
        <v>60</v>
      </c>
      <c r="H57" s="122" t="s">
        <v>37</v>
      </c>
      <c r="I57" s="122" t="s">
        <v>18</v>
      </c>
      <c r="J57" s="122" t="s">
        <v>38</v>
      </c>
      <c r="K57" s="122" t="s">
        <v>44</v>
      </c>
      <c r="L57" s="122">
        <v>9</v>
      </c>
      <c r="M57" s="124">
        <v>2017</v>
      </c>
    </row>
    <row r="58" spans="1:13" x14ac:dyDescent="0.25">
      <c r="A58" s="120">
        <v>9</v>
      </c>
      <c r="B58" s="121">
        <v>42998</v>
      </c>
      <c r="C58" s="122" t="s">
        <v>76</v>
      </c>
      <c r="D58" s="122">
        <v>1</v>
      </c>
      <c r="E58" s="123">
        <v>5165.37</v>
      </c>
      <c r="F58" s="122" t="s">
        <v>116</v>
      </c>
      <c r="G58" s="122" t="s">
        <v>60</v>
      </c>
      <c r="H58" s="122" t="s">
        <v>37</v>
      </c>
      <c r="I58" s="122" t="s">
        <v>13</v>
      </c>
      <c r="J58" s="122" t="s">
        <v>48</v>
      </c>
      <c r="K58" s="122" t="s">
        <v>44</v>
      </c>
      <c r="L58" s="122">
        <v>9</v>
      </c>
      <c r="M58" s="124">
        <v>2017</v>
      </c>
    </row>
    <row r="59" spans="1:13" x14ac:dyDescent="0.25">
      <c r="A59" s="120">
        <v>217</v>
      </c>
      <c r="B59" s="121">
        <v>42998</v>
      </c>
      <c r="C59" s="122" t="s">
        <v>72</v>
      </c>
      <c r="D59" s="122">
        <v>1</v>
      </c>
      <c r="E59" s="123">
        <v>1889.37</v>
      </c>
      <c r="F59" s="122" t="s">
        <v>115</v>
      </c>
      <c r="G59" s="122" t="s">
        <v>51</v>
      </c>
      <c r="H59" s="122" t="s">
        <v>37</v>
      </c>
      <c r="I59" s="122" t="s">
        <v>22</v>
      </c>
      <c r="J59" s="122" t="s">
        <v>53</v>
      </c>
      <c r="K59" s="122" t="s">
        <v>44</v>
      </c>
      <c r="L59" s="122">
        <v>9</v>
      </c>
      <c r="M59" s="124">
        <v>2017</v>
      </c>
    </row>
    <row r="60" spans="1:13" x14ac:dyDescent="0.25">
      <c r="A60" s="120">
        <v>233</v>
      </c>
      <c r="B60" s="121">
        <v>42998</v>
      </c>
      <c r="C60" s="122" t="s">
        <v>40</v>
      </c>
      <c r="D60" s="122">
        <v>1</v>
      </c>
      <c r="E60" s="123">
        <v>4409.37</v>
      </c>
      <c r="F60" s="122" t="s">
        <v>118</v>
      </c>
      <c r="G60" s="122" t="s">
        <v>56</v>
      </c>
      <c r="H60" s="122" t="s">
        <v>37</v>
      </c>
      <c r="I60" s="122" t="s">
        <v>22</v>
      </c>
      <c r="J60" s="122" t="s">
        <v>38</v>
      </c>
      <c r="K60" s="122" t="s">
        <v>44</v>
      </c>
      <c r="L60" s="122">
        <v>9</v>
      </c>
      <c r="M60" s="124">
        <v>2017</v>
      </c>
    </row>
    <row r="61" spans="1:13" x14ac:dyDescent="0.25">
      <c r="A61" s="120">
        <v>49</v>
      </c>
      <c r="B61" s="121">
        <v>42998</v>
      </c>
      <c r="C61" s="122" t="s">
        <v>34</v>
      </c>
      <c r="D61" s="122">
        <v>1</v>
      </c>
      <c r="E61" s="123">
        <v>13229.37</v>
      </c>
      <c r="F61" s="122" t="s">
        <v>117</v>
      </c>
      <c r="G61" s="122" t="s">
        <v>51</v>
      </c>
      <c r="H61" s="122" t="s">
        <v>37</v>
      </c>
      <c r="I61" s="122" t="s">
        <v>15</v>
      </c>
      <c r="J61" s="122" t="s">
        <v>38</v>
      </c>
      <c r="K61" s="122" t="s">
        <v>39</v>
      </c>
      <c r="L61" s="122">
        <v>9</v>
      </c>
      <c r="M61" s="124">
        <v>2017</v>
      </c>
    </row>
    <row r="62" spans="1:13" x14ac:dyDescent="0.25">
      <c r="A62" s="120">
        <v>94</v>
      </c>
      <c r="B62" s="121">
        <v>42999</v>
      </c>
      <c r="C62" s="122" t="s">
        <v>54</v>
      </c>
      <c r="D62" s="122">
        <v>1</v>
      </c>
      <c r="E62" s="123">
        <v>6485.85</v>
      </c>
      <c r="F62" s="122" t="s">
        <v>99</v>
      </c>
      <c r="G62" s="122" t="s">
        <v>36</v>
      </c>
      <c r="H62" s="122" t="s">
        <v>52</v>
      </c>
      <c r="I62" s="122" t="s">
        <v>16</v>
      </c>
      <c r="J62" s="122" t="s">
        <v>57</v>
      </c>
      <c r="K62" s="122" t="s">
        <v>44</v>
      </c>
      <c r="L62" s="122">
        <v>9</v>
      </c>
      <c r="M62" s="124">
        <v>2017</v>
      </c>
    </row>
    <row r="63" spans="1:13" x14ac:dyDescent="0.25">
      <c r="A63" s="120">
        <v>222</v>
      </c>
      <c r="B63" s="121">
        <v>43000</v>
      </c>
      <c r="C63" s="122" t="s">
        <v>58</v>
      </c>
      <c r="D63" s="122">
        <v>1</v>
      </c>
      <c r="E63" s="123">
        <v>7307.37</v>
      </c>
      <c r="F63" s="122" t="s">
        <v>121</v>
      </c>
      <c r="G63" s="122" t="s">
        <v>42</v>
      </c>
      <c r="H63" s="122" t="s">
        <v>52</v>
      </c>
      <c r="I63" s="122" t="s">
        <v>22</v>
      </c>
      <c r="J63" s="122" t="s">
        <v>38</v>
      </c>
      <c r="K63" s="122" t="s">
        <v>44</v>
      </c>
      <c r="L63" s="122">
        <v>9</v>
      </c>
      <c r="M63" s="124">
        <v>2017</v>
      </c>
    </row>
    <row r="64" spans="1:13" x14ac:dyDescent="0.25">
      <c r="A64" s="120">
        <v>97</v>
      </c>
      <c r="B64" s="121">
        <v>43001</v>
      </c>
      <c r="C64" s="122" t="s">
        <v>61</v>
      </c>
      <c r="D64" s="122">
        <v>1</v>
      </c>
      <c r="E64" s="123">
        <v>10709.37</v>
      </c>
      <c r="F64" s="122" t="s">
        <v>122</v>
      </c>
      <c r="G64" s="122" t="s">
        <v>51</v>
      </c>
      <c r="H64" s="122" t="s">
        <v>37</v>
      </c>
      <c r="I64" s="122" t="s">
        <v>17</v>
      </c>
      <c r="J64" s="122" t="s">
        <v>38</v>
      </c>
      <c r="K64" s="122" t="s">
        <v>44</v>
      </c>
      <c r="L64" s="122">
        <v>9</v>
      </c>
      <c r="M64" s="124">
        <v>2017</v>
      </c>
    </row>
    <row r="65" spans="1:13" x14ac:dyDescent="0.25">
      <c r="A65" s="120">
        <v>38</v>
      </c>
      <c r="B65" s="121">
        <v>43002</v>
      </c>
      <c r="C65" s="122" t="s">
        <v>64</v>
      </c>
      <c r="D65" s="122">
        <v>1</v>
      </c>
      <c r="E65" s="123">
        <v>7307.37</v>
      </c>
      <c r="F65" s="122" t="s">
        <v>123</v>
      </c>
      <c r="G65" s="122" t="s">
        <v>47</v>
      </c>
      <c r="H65" s="122" t="s">
        <v>52</v>
      </c>
      <c r="I65" s="122" t="s">
        <v>14</v>
      </c>
      <c r="J65" s="122" t="s">
        <v>38</v>
      </c>
      <c r="K65" s="122" t="s">
        <v>44</v>
      </c>
      <c r="L65" s="122">
        <v>9</v>
      </c>
      <c r="M65" s="124">
        <v>2017</v>
      </c>
    </row>
    <row r="66" spans="1:13" x14ac:dyDescent="0.25">
      <c r="A66" s="120">
        <v>33</v>
      </c>
      <c r="B66" s="121">
        <v>43003</v>
      </c>
      <c r="C66" s="122" t="s">
        <v>66</v>
      </c>
      <c r="D66" s="122">
        <v>1</v>
      </c>
      <c r="E66" s="123">
        <v>9638.3700000000008</v>
      </c>
      <c r="F66" s="122" t="s">
        <v>124</v>
      </c>
      <c r="G66" s="122" t="s">
        <v>60</v>
      </c>
      <c r="H66" s="122" t="s">
        <v>37</v>
      </c>
      <c r="I66" s="122" t="s">
        <v>14</v>
      </c>
      <c r="J66" s="122" t="s">
        <v>38</v>
      </c>
      <c r="K66" s="122" t="s">
        <v>44</v>
      </c>
      <c r="L66" s="122">
        <v>9</v>
      </c>
      <c r="M66" s="124">
        <v>2017</v>
      </c>
    </row>
    <row r="67" spans="1:13" x14ac:dyDescent="0.25">
      <c r="A67" s="120">
        <v>135</v>
      </c>
      <c r="B67" s="121">
        <v>43005</v>
      </c>
      <c r="C67" s="122" t="s">
        <v>70</v>
      </c>
      <c r="D67" s="122">
        <v>1</v>
      </c>
      <c r="E67" s="123">
        <v>723.87</v>
      </c>
      <c r="F67" s="122" t="s">
        <v>126</v>
      </c>
      <c r="G67" s="122" t="s">
        <v>47</v>
      </c>
      <c r="H67" s="122" t="s">
        <v>43</v>
      </c>
      <c r="I67" s="122" t="s">
        <v>18</v>
      </c>
      <c r="J67" s="122" t="s">
        <v>38</v>
      </c>
      <c r="K67" s="122" t="s">
        <v>44</v>
      </c>
      <c r="L67" s="122">
        <v>9</v>
      </c>
      <c r="M67" s="124">
        <v>2017</v>
      </c>
    </row>
    <row r="68" spans="1:13" x14ac:dyDescent="0.25">
      <c r="A68" s="120">
        <v>91</v>
      </c>
      <c r="B68" s="121">
        <v>43005</v>
      </c>
      <c r="C68" s="122" t="s">
        <v>68</v>
      </c>
      <c r="D68" s="122">
        <v>1</v>
      </c>
      <c r="E68" s="123">
        <v>3463.74</v>
      </c>
      <c r="F68" s="122" t="s">
        <v>130</v>
      </c>
      <c r="G68" s="122" t="s">
        <v>56</v>
      </c>
      <c r="H68" s="122" t="s">
        <v>43</v>
      </c>
      <c r="I68" s="122" t="s">
        <v>16</v>
      </c>
      <c r="J68" s="122" t="s">
        <v>38</v>
      </c>
      <c r="K68" s="122" t="s">
        <v>44</v>
      </c>
      <c r="L68" s="122">
        <v>9</v>
      </c>
      <c r="M68" s="124">
        <v>2017</v>
      </c>
    </row>
    <row r="69" spans="1:13" x14ac:dyDescent="0.25">
      <c r="A69" s="120">
        <v>94</v>
      </c>
      <c r="B69" s="121">
        <v>43005</v>
      </c>
      <c r="C69" s="122" t="s">
        <v>70</v>
      </c>
      <c r="D69" s="122">
        <v>1</v>
      </c>
      <c r="E69" s="123">
        <v>13229.37</v>
      </c>
      <c r="F69" s="122" t="s">
        <v>99</v>
      </c>
      <c r="G69" s="122" t="s">
        <v>36</v>
      </c>
      <c r="H69" s="122" t="s">
        <v>52</v>
      </c>
      <c r="I69" s="122" t="s">
        <v>16</v>
      </c>
      <c r="J69" s="122" t="s">
        <v>38</v>
      </c>
      <c r="K69" s="122" t="s">
        <v>44</v>
      </c>
      <c r="L69" s="122">
        <v>9</v>
      </c>
      <c r="M69" s="124">
        <v>2017</v>
      </c>
    </row>
    <row r="70" spans="1:13" x14ac:dyDescent="0.25">
      <c r="A70" s="120">
        <v>176</v>
      </c>
      <c r="B70" s="121">
        <v>43005</v>
      </c>
      <c r="C70" s="122" t="s">
        <v>66</v>
      </c>
      <c r="D70" s="122">
        <v>1</v>
      </c>
      <c r="E70" s="123">
        <v>4409.37</v>
      </c>
      <c r="F70" s="122" t="s">
        <v>62</v>
      </c>
      <c r="G70" s="122" t="s">
        <v>42</v>
      </c>
      <c r="H70" s="122" t="s">
        <v>63</v>
      </c>
      <c r="I70" s="122" t="s">
        <v>20</v>
      </c>
      <c r="J70" s="122" t="s">
        <v>38</v>
      </c>
      <c r="K70" s="122" t="s">
        <v>44</v>
      </c>
      <c r="L70" s="122">
        <v>9</v>
      </c>
      <c r="M70" s="124">
        <v>2017</v>
      </c>
    </row>
    <row r="71" spans="1:13" x14ac:dyDescent="0.25">
      <c r="A71" s="120">
        <v>169</v>
      </c>
      <c r="B71" s="121">
        <v>43005</v>
      </c>
      <c r="C71" s="122" t="s">
        <v>68</v>
      </c>
      <c r="D71" s="122">
        <v>1</v>
      </c>
      <c r="E71" s="123">
        <v>723.87</v>
      </c>
      <c r="F71" s="122" t="s">
        <v>125</v>
      </c>
      <c r="G71" s="122" t="s">
        <v>51</v>
      </c>
      <c r="H71" s="122" t="s">
        <v>37</v>
      </c>
      <c r="I71" s="122" t="s">
        <v>20</v>
      </c>
      <c r="J71" s="122" t="s">
        <v>38</v>
      </c>
      <c r="K71" s="122" t="s">
        <v>44</v>
      </c>
      <c r="L71" s="122">
        <v>9</v>
      </c>
      <c r="M71" s="124">
        <v>2017</v>
      </c>
    </row>
    <row r="72" spans="1:13" x14ac:dyDescent="0.25">
      <c r="A72" s="120">
        <v>121</v>
      </c>
      <c r="B72" s="121">
        <v>43005</v>
      </c>
      <c r="C72" s="122" t="s">
        <v>64</v>
      </c>
      <c r="D72" s="122">
        <v>1</v>
      </c>
      <c r="E72" s="123">
        <v>6173.37</v>
      </c>
      <c r="F72" s="122" t="s">
        <v>129</v>
      </c>
      <c r="G72" s="122" t="s">
        <v>51</v>
      </c>
      <c r="H72" s="122" t="s">
        <v>37</v>
      </c>
      <c r="I72" s="122" t="s">
        <v>18</v>
      </c>
      <c r="J72" s="122" t="s">
        <v>38</v>
      </c>
      <c r="K72" s="122" t="s">
        <v>44</v>
      </c>
      <c r="L72" s="122">
        <v>9</v>
      </c>
      <c r="M72" s="124">
        <v>2017</v>
      </c>
    </row>
    <row r="73" spans="1:13" x14ac:dyDescent="0.25">
      <c r="A73" s="120">
        <v>17</v>
      </c>
      <c r="B73" s="121">
        <v>43005</v>
      </c>
      <c r="C73" s="122" t="s">
        <v>72</v>
      </c>
      <c r="D73" s="122">
        <v>1</v>
      </c>
      <c r="E73" s="123">
        <v>6173.37</v>
      </c>
      <c r="F73" s="122" t="s">
        <v>127</v>
      </c>
      <c r="G73" s="122" t="s">
        <v>56</v>
      </c>
      <c r="H73" s="122" t="s">
        <v>37</v>
      </c>
      <c r="I73" s="122" t="s">
        <v>13</v>
      </c>
      <c r="J73" s="122" t="s">
        <v>53</v>
      </c>
      <c r="K73" s="122" t="s">
        <v>44</v>
      </c>
      <c r="L73" s="122">
        <v>9</v>
      </c>
      <c r="M73" s="124">
        <v>2017</v>
      </c>
    </row>
    <row r="74" spans="1:13" x14ac:dyDescent="0.25">
      <c r="A74" s="120">
        <v>77</v>
      </c>
      <c r="B74" s="121">
        <v>43005</v>
      </c>
      <c r="C74" s="122" t="s">
        <v>74</v>
      </c>
      <c r="D74" s="122">
        <v>1</v>
      </c>
      <c r="E74" s="123">
        <v>11969.37</v>
      </c>
      <c r="F74" s="122" t="s">
        <v>128</v>
      </c>
      <c r="G74" s="122" t="s">
        <v>42</v>
      </c>
      <c r="H74" s="122" t="s">
        <v>37</v>
      </c>
      <c r="I74" s="122" t="s">
        <v>16</v>
      </c>
      <c r="J74" s="122" t="s">
        <v>57</v>
      </c>
      <c r="K74" s="122" t="s">
        <v>44</v>
      </c>
      <c r="L74" s="122">
        <v>9</v>
      </c>
      <c r="M74" s="124">
        <v>2017</v>
      </c>
    </row>
    <row r="75" spans="1:13" x14ac:dyDescent="0.25">
      <c r="A75" s="120">
        <v>69</v>
      </c>
      <c r="B75" s="121">
        <v>43005</v>
      </c>
      <c r="C75" s="122" t="s">
        <v>76</v>
      </c>
      <c r="D75" s="122">
        <v>1</v>
      </c>
      <c r="E75" s="123">
        <v>6173.37</v>
      </c>
      <c r="F75" s="122" t="s">
        <v>35</v>
      </c>
      <c r="G75" s="122" t="s">
        <v>36</v>
      </c>
      <c r="H75" s="122" t="s">
        <v>37</v>
      </c>
      <c r="I75" s="122" t="s">
        <v>15</v>
      </c>
      <c r="J75" s="122" t="s">
        <v>48</v>
      </c>
      <c r="K75" s="122" t="s">
        <v>39</v>
      </c>
      <c r="L75" s="122">
        <v>9</v>
      </c>
      <c r="M75" s="124">
        <v>2017</v>
      </c>
    </row>
    <row r="76" spans="1:13" x14ac:dyDescent="0.25">
      <c r="A76" s="120">
        <v>66</v>
      </c>
      <c r="B76" s="121">
        <v>43006</v>
      </c>
      <c r="C76" s="122" t="s">
        <v>72</v>
      </c>
      <c r="D76" s="122">
        <v>1</v>
      </c>
      <c r="E76" s="123">
        <v>10268.370000000001</v>
      </c>
      <c r="F76" s="122" t="s">
        <v>100</v>
      </c>
      <c r="G76" s="122" t="s">
        <v>56</v>
      </c>
      <c r="H76" s="122" t="s">
        <v>52</v>
      </c>
      <c r="I76" s="122" t="s">
        <v>15</v>
      </c>
      <c r="J76" s="122" t="s">
        <v>53</v>
      </c>
      <c r="K76" s="122" t="s">
        <v>39</v>
      </c>
      <c r="L76" s="122">
        <v>9</v>
      </c>
      <c r="M76" s="124">
        <v>2017</v>
      </c>
    </row>
    <row r="77" spans="1:13" x14ac:dyDescent="0.25">
      <c r="A77" s="120">
        <v>227</v>
      </c>
      <c r="B77" s="121">
        <v>43007</v>
      </c>
      <c r="C77" s="122" t="s">
        <v>74</v>
      </c>
      <c r="D77" s="122">
        <v>1</v>
      </c>
      <c r="E77" s="123">
        <v>3463.74</v>
      </c>
      <c r="F77" s="122" t="s">
        <v>131</v>
      </c>
      <c r="G77" s="122" t="s">
        <v>60</v>
      </c>
      <c r="H77" s="122" t="s">
        <v>43</v>
      </c>
      <c r="I77" s="122" t="s">
        <v>22</v>
      </c>
      <c r="J77" s="122" t="s">
        <v>57</v>
      </c>
      <c r="K77" s="122" t="s">
        <v>44</v>
      </c>
      <c r="L77" s="122">
        <v>9</v>
      </c>
      <c r="M77" s="124">
        <v>2017</v>
      </c>
    </row>
    <row r="78" spans="1:13" x14ac:dyDescent="0.25">
      <c r="A78" s="120">
        <v>195</v>
      </c>
      <c r="B78" s="121">
        <v>43008</v>
      </c>
      <c r="C78" s="122" t="s">
        <v>76</v>
      </c>
      <c r="D78" s="122">
        <v>1</v>
      </c>
      <c r="E78" s="123">
        <v>7244.37</v>
      </c>
      <c r="F78" s="122" t="s">
        <v>132</v>
      </c>
      <c r="G78" s="122" t="s">
        <v>51</v>
      </c>
      <c r="H78" s="122" t="s">
        <v>43</v>
      </c>
      <c r="I78" s="122" t="s">
        <v>21</v>
      </c>
      <c r="J78" s="122" t="s">
        <v>48</v>
      </c>
      <c r="K78" s="122" t="s">
        <v>44</v>
      </c>
      <c r="L78" s="122">
        <v>9</v>
      </c>
      <c r="M78" s="124">
        <v>2017</v>
      </c>
    </row>
    <row r="79" spans="1:13" x14ac:dyDescent="0.25">
      <c r="A79" s="120">
        <v>213</v>
      </c>
      <c r="B79" s="121">
        <v>43009</v>
      </c>
      <c r="C79" s="122" t="s">
        <v>64</v>
      </c>
      <c r="D79" s="122">
        <v>1</v>
      </c>
      <c r="E79" s="123">
        <v>15560.37</v>
      </c>
      <c r="F79" s="122" t="s">
        <v>106</v>
      </c>
      <c r="G79" s="122" t="s">
        <v>36</v>
      </c>
      <c r="H79" s="122" t="s">
        <v>37</v>
      </c>
      <c r="I79" s="122" t="s">
        <v>21</v>
      </c>
      <c r="J79" s="122" t="s">
        <v>38</v>
      </c>
      <c r="K79" s="122" t="s">
        <v>44</v>
      </c>
      <c r="L79" s="122">
        <v>10</v>
      </c>
      <c r="M79" s="124">
        <v>2017</v>
      </c>
    </row>
    <row r="80" spans="1:13" x14ac:dyDescent="0.25">
      <c r="A80" s="120">
        <v>128</v>
      </c>
      <c r="B80" s="121">
        <v>43010</v>
      </c>
      <c r="C80" s="122" t="s">
        <v>66</v>
      </c>
      <c r="D80" s="122">
        <v>1</v>
      </c>
      <c r="E80" s="123">
        <v>9449.3700000000008</v>
      </c>
      <c r="F80" s="122" t="s">
        <v>73</v>
      </c>
      <c r="G80" s="122" t="s">
        <v>42</v>
      </c>
      <c r="H80" s="122" t="s">
        <v>63</v>
      </c>
      <c r="I80" s="122" t="s">
        <v>18</v>
      </c>
      <c r="J80" s="122" t="s">
        <v>38</v>
      </c>
      <c r="K80" s="122" t="s">
        <v>44</v>
      </c>
      <c r="L80" s="122">
        <v>10</v>
      </c>
      <c r="M80" s="124">
        <v>2017</v>
      </c>
    </row>
    <row r="81" spans="1:13" x14ac:dyDescent="0.25">
      <c r="A81" s="120">
        <v>227</v>
      </c>
      <c r="B81" s="121">
        <v>43011</v>
      </c>
      <c r="C81" s="122" t="s">
        <v>68</v>
      </c>
      <c r="D81" s="122">
        <v>1</v>
      </c>
      <c r="E81" s="123">
        <v>4409.37</v>
      </c>
      <c r="F81" s="122" t="s">
        <v>131</v>
      </c>
      <c r="G81" s="122" t="s">
        <v>60</v>
      </c>
      <c r="H81" s="122" t="s">
        <v>43</v>
      </c>
      <c r="I81" s="122" t="s">
        <v>22</v>
      </c>
      <c r="J81" s="122" t="s">
        <v>38</v>
      </c>
      <c r="K81" s="122" t="s">
        <v>44</v>
      </c>
      <c r="L81" s="122">
        <v>10</v>
      </c>
      <c r="M81" s="124">
        <v>2017</v>
      </c>
    </row>
    <row r="82" spans="1:13" x14ac:dyDescent="0.25">
      <c r="A82" s="120">
        <v>26</v>
      </c>
      <c r="B82" s="121">
        <v>43011</v>
      </c>
      <c r="C82" s="122" t="s">
        <v>70</v>
      </c>
      <c r="D82" s="122">
        <v>1</v>
      </c>
      <c r="E82" s="123">
        <v>8630.3700000000008</v>
      </c>
      <c r="F82" s="122" t="s">
        <v>133</v>
      </c>
      <c r="G82" s="122" t="s">
        <v>51</v>
      </c>
      <c r="H82" s="122" t="s">
        <v>52</v>
      </c>
      <c r="I82" s="122" t="s">
        <v>14</v>
      </c>
      <c r="J82" s="122" t="s">
        <v>38</v>
      </c>
      <c r="K82" s="122" t="s">
        <v>44</v>
      </c>
      <c r="L82" s="122">
        <v>10</v>
      </c>
      <c r="M82" s="124">
        <v>2017</v>
      </c>
    </row>
    <row r="83" spans="1:13" x14ac:dyDescent="0.25">
      <c r="A83" s="120">
        <v>34</v>
      </c>
      <c r="B83" s="121">
        <v>43011</v>
      </c>
      <c r="C83" s="122" t="s">
        <v>64</v>
      </c>
      <c r="D83" s="122">
        <v>1</v>
      </c>
      <c r="E83" s="123">
        <v>5096.7</v>
      </c>
      <c r="F83" s="122" t="s">
        <v>136</v>
      </c>
      <c r="G83" s="122" t="s">
        <v>60</v>
      </c>
      <c r="H83" s="122" t="s">
        <v>52</v>
      </c>
      <c r="I83" s="122" t="s">
        <v>14</v>
      </c>
      <c r="J83" s="122" t="s">
        <v>38</v>
      </c>
      <c r="K83" s="122" t="s">
        <v>44</v>
      </c>
      <c r="L83" s="122">
        <v>10</v>
      </c>
      <c r="M83" s="124">
        <v>2017</v>
      </c>
    </row>
    <row r="84" spans="1:13" x14ac:dyDescent="0.25">
      <c r="A84" s="120">
        <v>6</v>
      </c>
      <c r="B84" s="121">
        <v>43011</v>
      </c>
      <c r="C84" s="122" t="s">
        <v>72</v>
      </c>
      <c r="D84" s="122">
        <v>1</v>
      </c>
      <c r="E84" s="123">
        <v>6299.37</v>
      </c>
      <c r="F84" s="122" t="s">
        <v>134</v>
      </c>
      <c r="G84" s="122" t="s">
        <v>42</v>
      </c>
      <c r="H84" s="122" t="s">
        <v>52</v>
      </c>
      <c r="I84" s="122" t="s">
        <v>13</v>
      </c>
      <c r="J84" s="122" t="s">
        <v>53</v>
      </c>
      <c r="K84" s="122" t="s">
        <v>44</v>
      </c>
      <c r="L84" s="122">
        <v>10</v>
      </c>
      <c r="M84" s="124">
        <v>2017</v>
      </c>
    </row>
    <row r="85" spans="1:13" x14ac:dyDescent="0.25">
      <c r="A85" s="120">
        <v>74</v>
      </c>
      <c r="B85" s="121">
        <v>43011</v>
      </c>
      <c r="C85" s="122" t="s">
        <v>74</v>
      </c>
      <c r="D85" s="122">
        <v>1</v>
      </c>
      <c r="E85" s="123">
        <v>7874.37</v>
      </c>
      <c r="F85" s="122" t="s">
        <v>135</v>
      </c>
      <c r="G85" s="122" t="s">
        <v>51</v>
      </c>
      <c r="H85" s="122" t="s">
        <v>52</v>
      </c>
      <c r="I85" s="122" t="s">
        <v>16</v>
      </c>
      <c r="J85" s="122" t="s">
        <v>57</v>
      </c>
      <c r="K85" s="122" t="s">
        <v>44</v>
      </c>
      <c r="L85" s="122">
        <v>10</v>
      </c>
      <c r="M85" s="124">
        <v>2017</v>
      </c>
    </row>
    <row r="86" spans="1:13" x14ac:dyDescent="0.25">
      <c r="A86" s="120">
        <v>66</v>
      </c>
      <c r="B86" s="121">
        <v>43011</v>
      </c>
      <c r="C86" s="122" t="s">
        <v>76</v>
      </c>
      <c r="D86" s="122">
        <v>1</v>
      </c>
      <c r="E86" s="123">
        <v>4346.37</v>
      </c>
      <c r="F86" s="122" t="s">
        <v>100</v>
      </c>
      <c r="G86" s="122" t="s">
        <v>56</v>
      </c>
      <c r="H86" s="122" t="s">
        <v>52</v>
      </c>
      <c r="I86" s="122" t="s">
        <v>15</v>
      </c>
      <c r="J86" s="122" t="s">
        <v>48</v>
      </c>
      <c r="K86" s="122" t="s">
        <v>39</v>
      </c>
      <c r="L86" s="122">
        <v>10</v>
      </c>
      <c r="M86" s="124">
        <v>2017</v>
      </c>
    </row>
    <row r="87" spans="1:13" x14ac:dyDescent="0.25">
      <c r="A87" s="120">
        <v>68</v>
      </c>
      <c r="B87" s="121">
        <v>43011</v>
      </c>
      <c r="C87" s="122" t="s">
        <v>66</v>
      </c>
      <c r="D87" s="122">
        <v>1</v>
      </c>
      <c r="E87" s="123">
        <v>4787.37</v>
      </c>
      <c r="F87" s="122" t="s">
        <v>137</v>
      </c>
      <c r="G87" s="122" t="s">
        <v>56</v>
      </c>
      <c r="H87" s="122" t="s">
        <v>63</v>
      </c>
      <c r="I87" s="122" t="s">
        <v>15</v>
      </c>
      <c r="J87" s="122" t="s">
        <v>38</v>
      </c>
      <c r="K87" s="122" t="s">
        <v>39</v>
      </c>
      <c r="L87" s="122">
        <v>10</v>
      </c>
      <c r="M87" s="124">
        <v>2017</v>
      </c>
    </row>
    <row r="88" spans="1:13" x14ac:dyDescent="0.25">
      <c r="A88" s="120">
        <v>137</v>
      </c>
      <c r="B88" s="121">
        <v>43011</v>
      </c>
      <c r="C88" s="122" t="s">
        <v>68</v>
      </c>
      <c r="D88" s="122">
        <v>1</v>
      </c>
      <c r="E88" s="123">
        <v>7181.37</v>
      </c>
      <c r="F88" s="122" t="s">
        <v>138</v>
      </c>
      <c r="G88" s="122" t="s">
        <v>56</v>
      </c>
      <c r="H88" s="122" t="s">
        <v>37</v>
      </c>
      <c r="I88" s="122" t="s">
        <v>18</v>
      </c>
      <c r="J88" s="122" t="s">
        <v>38</v>
      </c>
      <c r="K88" s="122" t="s">
        <v>44</v>
      </c>
      <c r="L88" s="122">
        <v>10</v>
      </c>
      <c r="M88" s="124">
        <v>2017</v>
      </c>
    </row>
    <row r="89" spans="1:13" x14ac:dyDescent="0.25">
      <c r="A89" s="120">
        <v>116</v>
      </c>
      <c r="B89" s="121">
        <v>43012</v>
      </c>
      <c r="C89" s="122" t="s">
        <v>70</v>
      </c>
      <c r="D89" s="122">
        <v>1</v>
      </c>
      <c r="E89" s="123">
        <v>11969.37</v>
      </c>
      <c r="F89" s="122" t="s">
        <v>139</v>
      </c>
      <c r="G89" s="122" t="s">
        <v>56</v>
      </c>
      <c r="H89" s="122" t="s">
        <v>63</v>
      </c>
      <c r="I89" s="122" t="s">
        <v>17</v>
      </c>
      <c r="J89" s="122" t="s">
        <v>38</v>
      </c>
      <c r="K89" s="122" t="s">
        <v>44</v>
      </c>
      <c r="L89" s="122">
        <v>10</v>
      </c>
      <c r="M89" s="124">
        <v>2017</v>
      </c>
    </row>
    <row r="90" spans="1:13" x14ac:dyDescent="0.25">
      <c r="A90" s="120">
        <v>227</v>
      </c>
      <c r="B90" s="121">
        <v>43013</v>
      </c>
      <c r="C90" s="122" t="s">
        <v>72</v>
      </c>
      <c r="D90" s="122">
        <v>1</v>
      </c>
      <c r="E90" s="123">
        <v>7868.7</v>
      </c>
      <c r="F90" s="122" t="s">
        <v>131</v>
      </c>
      <c r="G90" s="122" t="s">
        <v>60</v>
      </c>
      <c r="H90" s="122" t="s">
        <v>43</v>
      </c>
      <c r="I90" s="122" t="s">
        <v>22</v>
      </c>
      <c r="J90" s="122" t="s">
        <v>53</v>
      </c>
      <c r="K90" s="122" t="s">
        <v>44</v>
      </c>
      <c r="L90" s="122">
        <v>10</v>
      </c>
      <c r="M90" s="124">
        <v>2017</v>
      </c>
    </row>
    <row r="91" spans="1:13" x14ac:dyDescent="0.25">
      <c r="A91" s="120">
        <v>118</v>
      </c>
      <c r="B91" s="121">
        <v>43013</v>
      </c>
      <c r="C91" s="122" t="s">
        <v>74</v>
      </c>
      <c r="D91" s="122">
        <v>1</v>
      </c>
      <c r="E91" s="123">
        <v>6299.37</v>
      </c>
      <c r="F91" s="122" t="s">
        <v>140</v>
      </c>
      <c r="G91" s="122" t="s">
        <v>36</v>
      </c>
      <c r="H91" s="122" t="s">
        <v>52</v>
      </c>
      <c r="I91" s="122" t="s">
        <v>17</v>
      </c>
      <c r="J91" s="122" t="s">
        <v>57</v>
      </c>
      <c r="K91" s="122" t="s">
        <v>44</v>
      </c>
      <c r="L91" s="122">
        <v>10</v>
      </c>
      <c r="M91" s="124">
        <v>2017</v>
      </c>
    </row>
    <row r="92" spans="1:13" x14ac:dyDescent="0.25">
      <c r="A92" s="120">
        <v>6</v>
      </c>
      <c r="B92" s="121">
        <v>43013</v>
      </c>
      <c r="C92" s="122" t="s">
        <v>45</v>
      </c>
      <c r="D92" s="122">
        <v>1</v>
      </c>
      <c r="E92" s="123">
        <v>723.87</v>
      </c>
      <c r="F92" s="122" t="s">
        <v>134</v>
      </c>
      <c r="G92" s="122" t="s">
        <v>42</v>
      </c>
      <c r="H92" s="122" t="s">
        <v>52</v>
      </c>
      <c r="I92" s="122" t="s">
        <v>13</v>
      </c>
      <c r="J92" s="122" t="s">
        <v>48</v>
      </c>
      <c r="K92" s="122" t="s">
        <v>44</v>
      </c>
      <c r="L92" s="122">
        <v>10</v>
      </c>
      <c r="M92" s="124">
        <v>2017</v>
      </c>
    </row>
    <row r="93" spans="1:13" x14ac:dyDescent="0.25">
      <c r="A93" s="120">
        <v>240</v>
      </c>
      <c r="B93" s="121">
        <v>43013</v>
      </c>
      <c r="C93" s="122" t="s">
        <v>40</v>
      </c>
      <c r="D93" s="122">
        <v>1</v>
      </c>
      <c r="E93" s="123">
        <v>723.87</v>
      </c>
      <c r="F93" s="122" t="s">
        <v>142</v>
      </c>
      <c r="G93" s="122" t="s">
        <v>36</v>
      </c>
      <c r="H93" s="122" t="s">
        <v>63</v>
      </c>
      <c r="I93" s="122" t="s">
        <v>22</v>
      </c>
      <c r="J93" s="122" t="s">
        <v>38</v>
      </c>
      <c r="K93" s="122" t="s">
        <v>44</v>
      </c>
      <c r="L93" s="122">
        <v>10</v>
      </c>
      <c r="M93" s="124">
        <v>2017</v>
      </c>
    </row>
    <row r="94" spans="1:13" x14ac:dyDescent="0.25">
      <c r="A94" s="120">
        <v>237</v>
      </c>
      <c r="B94" s="121">
        <v>43013</v>
      </c>
      <c r="C94" s="122" t="s">
        <v>49</v>
      </c>
      <c r="D94" s="122">
        <v>1</v>
      </c>
      <c r="E94" s="123">
        <v>7556.85</v>
      </c>
      <c r="F94" s="122" t="s">
        <v>109</v>
      </c>
      <c r="G94" s="122" t="s">
        <v>36</v>
      </c>
      <c r="H94" s="122" t="s">
        <v>37</v>
      </c>
      <c r="I94" s="122" t="s">
        <v>22</v>
      </c>
      <c r="J94" s="122" t="s">
        <v>53</v>
      </c>
      <c r="K94" s="122" t="s">
        <v>44</v>
      </c>
      <c r="L94" s="122">
        <v>10</v>
      </c>
      <c r="M94" s="124">
        <v>2017</v>
      </c>
    </row>
    <row r="95" spans="1:13" x14ac:dyDescent="0.25">
      <c r="A95" s="120">
        <v>65</v>
      </c>
      <c r="B95" s="121">
        <v>43013</v>
      </c>
      <c r="C95" s="122" t="s">
        <v>76</v>
      </c>
      <c r="D95" s="122">
        <v>1</v>
      </c>
      <c r="E95" s="123">
        <v>3212.37</v>
      </c>
      <c r="F95" s="122" t="s">
        <v>141</v>
      </c>
      <c r="G95" s="122" t="s">
        <v>56</v>
      </c>
      <c r="H95" s="122" t="s">
        <v>37</v>
      </c>
      <c r="I95" s="122" t="s">
        <v>15</v>
      </c>
      <c r="J95" s="122" t="s">
        <v>48</v>
      </c>
      <c r="K95" s="122" t="s">
        <v>39</v>
      </c>
      <c r="L95" s="122">
        <v>10</v>
      </c>
      <c r="M95" s="124">
        <v>2017</v>
      </c>
    </row>
    <row r="96" spans="1:13" x14ac:dyDescent="0.25">
      <c r="A96" s="120">
        <v>131</v>
      </c>
      <c r="B96" s="121">
        <v>43014</v>
      </c>
      <c r="C96" s="122" t="s">
        <v>54</v>
      </c>
      <c r="D96" s="122">
        <v>1</v>
      </c>
      <c r="E96" s="123">
        <v>4535.37</v>
      </c>
      <c r="F96" s="122" t="s">
        <v>147</v>
      </c>
      <c r="G96" s="122" t="s">
        <v>60</v>
      </c>
      <c r="H96" s="122" t="s">
        <v>43</v>
      </c>
      <c r="I96" s="122" t="s">
        <v>18</v>
      </c>
      <c r="J96" s="122" t="s">
        <v>57</v>
      </c>
      <c r="K96" s="122" t="s">
        <v>44</v>
      </c>
      <c r="L96" s="122">
        <v>10</v>
      </c>
      <c r="M96" s="124">
        <v>2017</v>
      </c>
    </row>
    <row r="97" spans="1:13" x14ac:dyDescent="0.25">
      <c r="A97" s="120">
        <v>199</v>
      </c>
      <c r="B97" s="121">
        <v>43014</v>
      </c>
      <c r="C97" s="122" t="s">
        <v>54</v>
      </c>
      <c r="D97" s="122">
        <v>1</v>
      </c>
      <c r="E97" s="123">
        <v>7307.37</v>
      </c>
      <c r="F97" s="122" t="s">
        <v>143</v>
      </c>
      <c r="G97" s="122" t="s">
        <v>42</v>
      </c>
      <c r="H97" s="122" t="s">
        <v>43</v>
      </c>
      <c r="I97" s="122" t="s">
        <v>21</v>
      </c>
      <c r="J97" s="122" t="s">
        <v>57</v>
      </c>
      <c r="K97" s="122" t="s">
        <v>44</v>
      </c>
      <c r="L97" s="122">
        <v>10</v>
      </c>
      <c r="M97" s="124">
        <v>2017</v>
      </c>
    </row>
    <row r="98" spans="1:13" x14ac:dyDescent="0.25">
      <c r="A98" s="120">
        <v>211</v>
      </c>
      <c r="B98" s="121">
        <v>43014</v>
      </c>
      <c r="C98" s="122" t="s">
        <v>40</v>
      </c>
      <c r="D98" s="122">
        <v>1</v>
      </c>
      <c r="E98" s="123">
        <v>6173.37</v>
      </c>
      <c r="F98" s="122" t="s">
        <v>103</v>
      </c>
      <c r="G98" s="122" t="s">
        <v>56</v>
      </c>
      <c r="H98" s="122" t="s">
        <v>43</v>
      </c>
      <c r="I98" s="122" t="s">
        <v>21</v>
      </c>
      <c r="J98" s="122" t="s">
        <v>38</v>
      </c>
      <c r="K98" s="122" t="s">
        <v>44</v>
      </c>
      <c r="L98" s="122">
        <v>10</v>
      </c>
      <c r="M98" s="124">
        <v>2017</v>
      </c>
    </row>
    <row r="99" spans="1:13" x14ac:dyDescent="0.25">
      <c r="A99" s="120">
        <v>23</v>
      </c>
      <c r="B99" s="121">
        <v>43014</v>
      </c>
      <c r="C99" s="122" t="s">
        <v>61</v>
      </c>
      <c r="D99" s="122">
        <v>1</v>
      </c>
      <c r="E99" s="123">
        <v>11969.37</v>
      </c>
      <c r="F99" s="122" t="s">
        <v>145</v>
      </c>
      <c r="G99" s="122" t="s">
        <v>36</v>
      </c>
      <c r="H99" s="122" t="s">
        <v>43</v>
      </c>
      <c r="I99" s="122" t="s">
        <v>13</v>
      </c>
      <c r="J99" s="122" t="s">
        <v>38</v>
      </c>
      <c r="K99" s="122" t="s">
        <v>44</v>
      </c>
      <c r="L99" s="122">
        <v>10</v>
      </c>
      <c r="M99" s="124">
        <v>2017</v>
      </c>
    </row>
    <row r="100" spans="1:13" x14ac:dyDescent="0.25">
      <c r="A100" s="120">
        <v>26</v>
      </c>
      <c r="B100" s="121">
        <v>43014</v>
      </c>
      <c r="C100" s="122" t="s">
        <v>40</v>
      </c>
      <c r="D100" s="122">
        <v>1</v>
      </c>
      <c r="E100" s="123">
        <v>22994.37</v>
      </c>
      <c r="F100" s="122" t="s">
        <v>133</v>
      </c>
      <c r="G100" s="122" t="s">
        <v>51</v>
      </c>
      <c r="H100" s="122" t="s">
        <v>52</v>
      </c>
      <c r="I100" s="122" t="s">
        <v>14</v>
      </c>
      <c r="J100" s="122" t="s">
        <v>38</v>
      </c>
      <c r="K100" s="122" t="s">
        <v>44</v>
      </c>
      <c r="L100" s="122">
        <v>10</v>
      </c>
      <c r="M100" s="124">
        <v>2017</v>
      </c>
    </row>
    <row r="101" spans="1:13" x14ac:dyDescent="0.25">
      <c r="A101" s="120">
        <v>94</v>
      </c>
      <c r="B101" s="121">
        <v>43014</v>
      </c>
      <c r="C101" s="122" t="s">
        <v>49</v>
      </c>
      <c r="D101" s="122">
        <v>1</v>
      </c>
      <c r="E101" s="123">
        <v>17009.37</v>
      </c>
      <c r="F101" s="122" t="s">
        <v>99</v>
      </c>
      <c r="G101" s="122" t="s">
        <v>36</v>
      </c>
      <c r="H101" s="122" t="s">
        <v>52</v>
      </c>
      <c r="I101" s="122" t="s">
        <v>16</v>
      </c>
      <c r="J101" s="122" t="s">
        <v>53</v>
      </c>
      <c r="K101" s="122" t="s">
        <v>44</v>
      </c>
      <c r="L101" s="122">
        <v>10</v>
      </c>
      <c r="M101" s="124">
        <v>2017</v>
      </c>
    </row>
    <row r="102" spans="1:13" x14ac:dyDescent="0.25">
      <c r="A102" s="120">
        <v>50</v>
      </c>
      <c r="B102" s="121">
        <v>43014</v>
      </c>
      <c r="C102" s="122" t="s">
        <v>58</v>
      </c>
      <c r="D102" s="122">
        <v>1</v>
      </c>
      <c r="E102" s="123">
        <v>15560.37</v>
      </c>
      <c r="F102" s="122" t="s">
        <v>148</v>
      </c>
      <c r="G102" s="122" t="s">
        <v>51</v>
      </c>
      <c r="H102" s="122" t="s">
        <v>52</v>
      </c>
      <c r="I102" s="122" t="s">
        <v>15</v>
      </c>
      <c r="J102" s="122" t="s">
        <v>38</v>
      </c>
      <c r="K102" s="122" t="s">
        <v>39</v>
      </c>
      <c r="L102" s="122">
        <v>10</v>
      </c>
      <c r="M102" s="124">
        <v>2017</v>
      </c>
    </row>
    <row r="103" spans="1:13" x14ac:dyDescent="0.25">
      <c r="A103" s="120">
        <v>212</v>
      </c>
      <c r="B103" s="121">
        <v>43014</v>
      </c>
      <c r="C103" s="122" t="s">
        <v>58</v>
      </c>
      <c r="D103" s="122">
        <v>1</v>
      </c>
      <c r="E103" s="123">
        <v>1259.3699999999999</v>
      </c>
      <c r="F103" s="122" t="s">
        <v>144</v>
      </c>
      <c r="G103" s="122" t="s">
        <v>56</v>
      </c>
      <c r="H103" s="122" t="s">
        <v>63</v>
      </c>
      <c r="I103" s="122" t="s">
        <v>21</v>
      </c>
      <c r="J103" s="122" t="s">
        <v>38</v>
      </c>
      <c r="K103" s="122" t="s">
        <v>44</v>
      </c>
      <c r="L103" s="122">
        <v>10</v>
      </c>
      <c r="M103" s="124">
        <v>2017</v>
      </c>
    </row>
    <row r="104" spans="1:13" x14ac:dyDescent="0.25">
      <c r="A104" s="120">
        <v>120</v>
      </c>
      <c r="B104" s="121">
        <v>43014</v>
      </c>
      <c r="C104" s="122" t="s">
        <v>61</v>
      </c>
      <c r="D104" s="122">
        <v>1</v>
      </c>
      <c r="E104" s="123">
        <v>8186.85</v>
      </c>
      <c r="F104" s="122" t="s">
        <v>149</v>
      </c>
      <c r="G104" s="122" t="s">
        <v>36</v>
      </c>
      <c r="H104" s="122" t="s">
        <v>63</v>
      </c>
      <c r="I104" s="122" t="s">
        <v>17</v>
      </c>
      <c r="J104" s="122" t="s">
        <v>38</v>
      </c>
      <c r="K104" s="122" t="s">
        <v>44</v>
      </c>
      <c r="L104" s="122">
        <v>10</v>
      </c>
      <c r="M104" s="124">
        <v>2017</v>
      </c>
    </row>
    <row r="105" spans="1:13" x14ac:dyDescent="0.25">
      <c r="A105" s="120">
        <v>13</v>
      </c>
      <c r="B105" s="121">
        <v>43014</v>
      </c>
      <c r="C105" s="122" t="s">
        <v>45</v>
      </c>
      <c r="D105" s="122">
        <v>1</v>
      </c>
      <c r="E105" s="123">
        <v>13229.37</v>
      </c>
      <c r="F105" s="122" t="s">
        <v>146</v>
      </c>
      <c r="G105" s="122" t="s">
        <v>47</v>
      </c>
      <c r="H105" s="122" t="s">
        <v>37</v>
      </c>
      <c r="I105" s="122" t="s">
        <v>13</v>
      </c>
      <c r="J105" s="122" t="s">
        <v>48</v>
      </c>
      <c r="K105" s="122" t="s">
        <v>44</v>
      </c>
      <c r="L105" s="122">
        <v>10</v>
      </c>
      <c r="M105" s="124">
        <v>2017</v>
      </c>
    </row>
    <row r="106" spans="1:13" x14ac:dyDescent="0.25">
      <c r="A106" s="120">
        <v>212</v>
      </c>
      <c r="B106" s="121">
        <v>43015</v>
      </c>
      <c r="C106" s="122" t="s">
        <v>45</v>
      </c>
      <c r="D106" s="122">
        <v>1</v>
      </c>
      <c r="E106" s="123">
        <v>8630.3700000000008</v>
      </c>
      <c r="F106" s="122" t="s">
        <v>144</v>
      </c>
      <c r="G106" s="122" t="s">
        <v>56</v>
      </c>
      <c r="H106" s="122" t="s">
        <v>63</v>
      </c>
      <c r="I106" s="122" t="s">
        <v>21</v>
      </c>
      <c r="J106" s="122" t="s">
        <v>48</v>
      </c>
      <c r="K106" s="122" t="s">
        <v>44</v>
      </c>
      <c r="L106" s="122">
        <v>10</v>
      </c>
      <c r="M106" s="124">
        <v>2017</v>
      </c>
    </row>
    <row r="107" spans="1:13" x14ac:dyDescent="0.25">
      <c r="A107" s="120">
        <v>35</v>
      </c>
      <c r="B107" s="121">
        <v>43016</v>
      </c>
      <c r="C107" s="122" t="s">
        <v>40</v>
      </c>
      <c r="D107" s="122">
        <v>1</v>
      </c>
      <c r="E107" s="123">
        <v>4661.37</v>
      </c>
      <c r="F107" s="122" t="s">
        <v>152</v>
      </c>
      <c r="G107" s="122" t="s">
        <v>60</v>
      </c>
      <c r="H107" s="122" t="s">
        <v>43</v>
      </c>
      <c r="I107" s="122" t="s">
        <v>14</v>
      </c>
      <c r="J107" s="122" t="s">
        <v>38</v>
      </c>
      <c r="K107" s="122" t="s">
        <v>44</v>
      </c>
      <c r="L107" s="122">
        <v>10</v>
      </c>
      <c r="M107" s="124">
        <v>2017</v>
      </c>
    </row>
    <row r="108" spans="1:13" x14ac:dyDescent="0.25">
      <c r="A108" s="120">
        <v>214</v>
      </c>
      <c r="B108" s="121">
        <v>43016</v>
      </c>
      <c r="C108" s="122" t="s">
        <v>61</v>
      </c>
      <c r="D108" s="122">
        <v>1</v>
      </c>
      <c r="E108" s="123">
        <v>5038.74</v>
      </c>
      <c r="F108" s="122" t="s">
        <v>151</v>
      </c>
      <c r="G108" s="122" t="s">
        <v>36</v>
      </c>
      <c r="H108" s="122" t="s">
        <v>52</v>
      </c>
      <c r="I108" s="122" t="s">
        <v>21</v>
      </c>
      <c r="J108" s="122" t="s">
        <v>38</v>
      </c>
      <c r="K108" s="122" t="s">
        <v>44</v>
      </c>
      <c r="L108" s="122">
        <v>10</v>
      </c>
      <c r="M108" s="124">
        <v>2017</v>
      </c>
    </row>
    <row r="109" spans="1:13" x14ac:dyDescent="0.25">
      <c r="A109" s="120">
        <v>104</v>
      </c>
      <c r="B109" s="121">
        <v>43016</v>
      </c>
      <c r="C109" s="122" t="s">
        <v>58</v>
      </c>
      <c r="D109" s="122">
        <v>1</v>
      </c>
      <c r="E109" s="123">
        <v>10583.37</v>
      </c>
      <c r="F109" s="122" t="s">
        <v>82</v>
      </c>
      <c r="G109" s="122" t="s">
        <v>42</v>
      </c>
      <c r="H109" s="122" t="s">
        <v>63</v>
      </c>
      <c r="I109" s="122" t="s">
        <v>17</v>
      </c>
      <c r="J109" s="122" t="s">
        <v>38</v>
      </c>
      <c r="K109" s="122" t="s">
        <v>44</v>
      </c>
      <c r="L109" s="122">
        <v>10</v>
      </c>
      <c r="M109" s="124">
        <v>2017</v>
      </c>
    </row>
    <row r="110" spans="1:13" x14ac:dyDescent="0.25">
      <c r="A110" s="120">
        <v>25</v>
      </c>
      <c r="B110" s="121">
        <v>43016</v>
      </c>
      <c r="C110" s="122" t="s">
        <v>49</v>
      </c>
      <c r="D110" s="122">
        <v>1</v>
      </c>
      <c r="E110" s="123">
        <v>4661.37</v>
      </c>
      <c r="F110" s="122" t="s">
        <v>150</v>
      </c>
      <c r="G110" s="122" t="s">
        <v>51</v>
      </c>
      <c r="H110" s="122" t="s">
        <v>37</v>
      </c>
      <c r="I110" s="122" t="s">
        <v>14</v>
      </c>
      <c r="J110" s="122" t="s">
        <v>53</v>
      </c>
      <c r="K110" s="122" t="s">
        <v>44</v>
      </c>
      <c r="L110" s="122">
        <v>10</v>
      </c>
      <c r="M110" s="124">
        <v>2017</v>
      </c>
    </row>
    <row r="111" spans="1:13" x14ac:dyDescent="0.25">
      <c r="A111" s="120">
        <v>25</v>
      </c>
      <c r="B111" s="121">
        <v>43016</v>
      </c>
      <c r="C111" s="122" t="s">
        <v>54</v>
      </c>
      <c r="D111" s="122">
        <v>1</v>
      </c>
      <c r="E111" s="123">
        <v>11969.37</v>
      </c>
      <c r="F111" s="122" t="s">
        <v>150</v>
      </c>
      <c r="G111" s="122" t="s">
        <v>51</v>
      </c>
      <c r="H111" s="122" t="s">
        <v>37</v>
      </c>
      <c r="I111" s="122" t="s">
        <v>14</v>
      </c>
      <c r="J111" s="122" t="s">
        <v>57</v>
      </c>
      <c r="K111" s="122" t="s">
        <v>44</v>
      </c>
      <c r="L111" s="122">
        <v>10</v>
      </c>
      <c r="M111" s="124">
        <v>2017</v>
      </c>
    </row>
    <row r="112" spans="1:13" x14ac:dyDescent="0.25">
      <c r="A112" s="120">
        <v>133</v>
      </c>
      <c r="B112" s="121">
        <v>43017</v>
      </c>
      <c r="C112" s="122" t="s">
        <v>45</v>
      </c>
      <c r="D112" s="122">
        <v>1</v>
      </c>
      <c r="E112" s="123">
        <v>723.87</v>
      </c>
      <c r="F112" s="122" t="s">
        <v>91</v>
      </c>
      <c r="G112" s="122" t="s">
        <v>47</v>
      </c>
      <c r="H112" s="122" t="s">
        <v>37</v>
      </c>
      <c r="I112" s="122" t="s">
        <v>18</v>
      </c>
      <c r="J112" s="122" t="s">
        <v>48</v>
      </c>
      <c r="K112" s="122" t="s">
        <v>44</v>
      </c>
      <c r="L112" s="122">
        <v>10</v>
      </c>
      <c r="M112" s="124">
        <v>2017</v>
      </c>
    </row>
    <row r="113" spans="1:13" x14ac:dyDescent="0.25">
      <c r="A113" s="120">
        <v>234</v>
      </c>
      <c r="B113" s="121">
        <v>43018</v>
      </c>
      <c r="C113" s="122" t="s">
        <v>49</v>
      </c>
      <c r="D113" s="122">
        <v>1</v>
      </c>
      <c r="E113" s="123">
        <v>11969.37</v>
      </c>
      <c r="F113" s="122" t="s">
        <v>153</v>
      </c>
      <c r="G113" s="122" t="s">
        <v>56</v>
      </c>
      <c r="H113" s="122" t="s">
        <v>52</v>
      </c>
      <c r="I113" s="122" t="s">
        <v>22</v>
      </c>
      <c r="J113" s="122" t="s">
        <v>53</v>
      </c>
      <c r="K113" s="122" t="s">
        <v>44</v>
      </c>
      <c r="L113" s="122">
        <v>10</v>
      </c>
      <c r="M113" s="124">
        <v>2017</v>
      </c>
    </row>
    <row r="114" spans="1:13" x14ac:dyDescent="0.25">
      <c r="A114" s="120">
        <v>88</v>
      </c>
      <c r="B114" s="121">
        <v>43019</v>
      </c>
      <c r="C114" s="122" t="s">
        <v>54</v>
      </c>
      <c r="D114" s="122">
        <v>1</v>
      </c>
      <c r="E114" s="123">
        <v>8189.37</v>
      </c>
      <c r="F114" s="122" t="s">
        <v>80</v>
      </c>
      <c r="G114" s="122" t="s">
        <v>47</v>
      </c>
      <c r="H114" s="122" t="s">
        <v>63</v>
      </c>
      <c r="I114" s="122" t="s">
        <v>16</v>
      </c>
      <c r="J114" s="122" t="s">
        <v>57</v>
      </c>
      <c r="K114" s="122" t="s">
        <v>44</v>
      </c>
      <c r="L114" s="122">
        <v>10</v>
      </c>
      <c r="M114" s="124">
        <v>2017</v>
      </c>
    </row>
    <row r="115" spans="1:13" x14ac:dyDescent="0.25">
      <c r="A115" s="120">
        <v>209</v>
      </c>
      <c r="B115" s="121">
        <v>43020</v>
      </c>
      <c r="C115" s="122" t="s">
        <v>58</v>
      </c>
      <c r="D115" s="122">
        <v>1</v>
      </c>
      <c r="E115" s="123">
        <v>5165.37</v>
      </c>
      <c r="F115" s="122" t="s">
        <v>154</v>
      </c>
      <c r="G115" s="122" t="s">
        <v>56</v>
      </c>
      <c r="H115" s="122" t="s">
        <v>37</v>
      </c>
      <c r="I115" s="122" t="s">
        <v>21</v>
      </c>
      <c r="J115" s="122" t="s">
        <v>38</v>
      </c>
      <c r="K115" s="122" t="s">
        <v>44</v>
      </c>
      <c r="L115" s="122">
        <v>10</v>
      </c>
      <c r="M115" s="124">
        <v>2017</v>
      </c>
    </row>
    <row r="116" spans="1:13" x14ac:dyDescent="0.25">
      <c r="A116" s="120">
        <v>59</v>
      </c>
      <c r="B116" s="121">
        <v>43021</v>
      </c>
      <c r="C116" s="122" t="s">
        <v>54</v>
      </c>
      <c r="D116" s="122">
        <v>1</v>
      </c>
      <c r="E116" s="123">
        <v>8189.37</v>
      </c>
      <c r="F116" s="122" t="s">
        <v>157</v>
      </c>
      <c r="G116" s="122" t="s">
        <v>60</v>
      </c>
      <c r="H116" s="122" t="s">
        <v>43</v>
      </c>
      <c r="I116" s="122" t="s">
        <v>15</v>
      </c>
      <c r="J116" s="122" t="s">
        <v>57</v>
      </c>
      <c r="K116" s="122" t="s">
        <v>39</v>
      </c>
      <c r="L116" s="122">
        <v>10</v>
      </c>
      <c r="M116" s="124">
        <v>2017</v>
      </c>
    </row>
    <row r="117" spans="1:13" x14ac:dyDescent="0.25">
      <c r="A117" s="120">
        <v>67</v>
      </c>
      <c r="B117" s="121">
        <v>43021</v>
      </c>
      <c r="C117" s="122" t="s">
        <v>61</v>
      </c>
      <c r="D117" s="122">
        <v>1</v>
      </c>
      <c r="E117" s="123">
        <v>15938.37</v>
      </c>
      <c r="F117" s="122" t="s">
        <v>158</v>
      </c>
      <c r="G117" s="122" t="s">
        <v>56</v>
      </c>
      <c r="H117" s="122" t="s">
        <v>43</v>
      </c>
      <c r="I117" s="122" t="s">
        <v>15</v>
      </c>
      <c r="J117" s="122" t="s">
        <v>38</v>
      </c>
      <c r="K117" s="122" t="s">
        <v>39</v>
      </c>
      <c r="L117" s="122">
        <v>10</v>
      </c>
      <c r="M117" s="124">
        <v>2017</v>
      </c>
    </row>
    <row r="118" spans="1:13" x14ac:dyDescent="0.25">
      <c r="A118" s="120">
        <v>136</v>
      </c>
      <c r="B118" s="121">
        <v>43021</v>
      </c>
      <c r="C118" s="122" t="s">
        <v>61</v>
      </c>
      <c r="D118" s="122">
        <v>1</v>
      </c>
      <c r="E118" s="123">
        <v>16378.74</v>
      </c>
      <c r="F118" s="122" t="s">
        <v>155</v>
      </c>
      <c r="G118" s="122" t="s">
        <v>47</v>
      </c>
      <c r="H118" s="122" t="s">
        <v>63</v>
      </c>
      <c r="I118" s="122" t="s">
        <v>18</v>
      </c>
      <c r="J118" s="122" t="s">
        <v>38</v>
      </c>
      <c r="K118" s="122" t="s">
        <v>44</v>
      </c>
      <c r="L118" s="122">
        <v>10</v>
      </c>
      <c r="M118" s="124">
        <v>2017</v>
      </c>
    </row>
    <row r="119" spans="1:13" x14ac:dyDescent="0.25">
      <c r="A119" s="120">
        <v>236</v>
      </c>
      <c r="B119" s="121">
        <v>43021</v>
      </c>
      <c r="C119" s="122" t="s">
        <v>40</v>
      </c>
      <c r="D119" s="122">
        <v>1</v>
      </c>
      <c r="E119" s="123">
        <v>14426.37</v>
      </c>
      <c r="F119" s="122" t="s">
        <v>156</v>
      </c>
      <c r="G119" s="122" t="s">
        <v>56</v>
      </c>
      <c r="H119" s="122" t="s">
        <v>63</v>
      </c>
      <c r="I119" s="122" t="s">
        <v>22</v>
      </c>
      <c r="J119" s="122" t="s">
        <v>38</v>
      </c>
      <c r="K119" s="122" t="s">
        <v>44</v>
      </c>
      <c r="L119" s="122">
        <v>10</v>
      </c>
      <c r="M119" s="124">
        <v>2017</v>
      </c>
    </row>
    <row r="120" spans="1:13" x14ac:dyDescent="0.25">
      <c r="A120" s="120">
        <v>236</v>
      </c>
      <c r="B120" s="121">
        <v>43021</v>
      </c>
      <c r="C120" s="122" t="s">
        <v>45</v>
      </c>
      <c r="D120" s="122">
        <v>1</v>
      </c>
      <c r="E120" s="123">
        <v>7559.37</v>
      </c>
      <c r="F120" s="122" t="s">
        <v>156</v>
      </c>
      <c r="G120" s="122" t="s">
        <v>56</v>
      </c>
      <c r="H120" s="122" t="s">
        <v>63</v>
      </c>
      <c r="I120" s="122" t="s">
        <v>22</v>
      </c>
      <c r="J120" s="122" t="s">
        <v>48</v>
      </c>
      <c r="K120" s="122" t="s">
        <v>44</v>
      </c>
      <c r="L120" s="122">
        <v>10</v>
      </c>
      <c r="M120" s="124">
        <v>2017</v>
      </c>
    </row>
    <row r="121" spans="1:13" x14ac:dyDescent="0.25">
      <c r="A121" s="120">
        <v>92</v>
      </c>
      <c r="B121" s="121">
        <v>43021</v>
      </c>
      <c r="C121" s="122" t="s">
        <v>58</v>
      </c>
      <c r="D121" s="122">
        <v>1</v>
      </c>
      <c r="E121" s="123">
        <v>2834.37</v>
      </c>
      <c r="F121" s="122" t="s">
        <v>119</v>
      </c>
      <c r="G121" s="122" t="s">
        <v>56</v>
      </c>
      <c r="H121" s="122" t="s">
        <v>63</v>
      </c>
      <c r="I121" s="122" t="s">
        <v>16</v>
      </c>
      <c r="J121" s="122" t="s">
        <v>38</v>
      </c>
      <c r="K121" s="122" t="s">
        <v>44</v>
      </c>
      <c r="L121" s="122">
        <v>10</v>
      </c>
      <c r="M121" s="124">
        <v>2017</v>
      </c>
    </row>
    <row r="122" spans="1:13" x14ac:dyDescent="0.25">
      <c r="A122" s="120">
        <v>41</v>
      </c>
      <c r="B122" s="121">
        <v>43021</v>
      </c>
      <c r="C122" s="122" t="s">
        <v>49</v>
      </c>
      <c r="D122" s="122">
        <v>1</v>
      </c>
      <c r="E122" s="123">
        <v>4409.37</v>
      </c>
      <c r="F122" s="122" t="s">
        <v>105</v>
      </c>
      <c r="G122" s="122" t="s">
        <v>56</v>
      </c>
      <c r="H122" s="122" t="s">
        <v>37</v>
      </c>
      <c r="I122" s="122" t="s">
        <v>14</v>
      </c>
      <c r="J122" s="122" t="s">
        <v>53</v>
      </c>
      <c r="K122" s="122" t="s">
        <v>44</v>
      </c>
      <c r="L122" s="122">
        <v>10</v>
      </c>
      <c r="M122" s="124">
        <v>2017</v>
      </c>
    </row>
    <row r="123" spans="1:13" x14ac:dyDescent="0.25">
      <c r="A123" s="120">
        <v>176</v>
      </c>
      <c r="B123" s="121">
        <v>43022</v>
      </c>
      <c r="C123" s="122" t="s">
        <v>34</v>
      </c>
      <c r="D123" s="122">
        <v>1</v>
      </c>
      <c r="E123" s="123">
        <v>1983.87</v>
      </c>
      <c r="F123" s="122" t="s">
        <v>62</v>
      </c>
      <c r="G123" s="122" t="s">
        <v>42</v>
      </c>
      <c r="H123" s="122" t="s">
        <v>63</v>
      </c>
      <c r="I123" s="122" t="s">
        <v>20</v>
      </c>
      <c r="J123" s="122" t="s">
        <v>38</v>
      </c>
      <c r="K123" s="122" t="s">
        <v>44</v>
      </c>
      <c r="L123" s="122">
        <v>10</v>
      </c>
      <c r="M123" s="124">
        <v>2017</v>
      </c>
    </row>
    <row r="124" spans="1:13" x14ac:dyDescent="0.25">
      <c r="A124" s="120">
        <v>211</v>
      </c>
      <c r="B124" s="121">
        <v>43023</v>
      </c>
      <c r="C124" s="122" t="s">
        <v>40</v>
      </c>
      <c r="D124" s="122">
        <v>1</v>
      </c>
      <c r="E124" s="123">
        <v>10268.370000000001</v>
      </c>
      <c r="F124" s="122" t="s">
        <v>103</v>
      </c>
      <c r="G124" s="122" t="s">
        <v>56</v>
      </c>
      <c r="H124" s="122" t="s">
        <v>43</v>
      </c>
      <c r="I124" s="122" t="s">
        <v>21</v>
      </c>
      <c r="J124" s="122" t="s">
        <v>38</v>
      </c>
      <c r="K124" s="122" t="s">
        <v>44</v>
      </c>
      <c r="L124" s="122">
        <v>10</v>
      </c>
      <c r="M124" s="124">
        <v>2017</v>
      </c>
    </row>
    <row r="125" spans="1:13" x14ac:dyDescent="0.25">
      <c r="A125" s="120">
        <v>29</v>
      </c>
      <c r="B125" s="121">
        <v>43024</v>
      </c>
      <c r="C125" s="122" t="s">
        <v>45</v>
      </c>
      <c r="D125" s="122">
        <v>1</v>
      </c>
      <c r="E125" s="123">
        <v>10709.37</v>
      </c>
      <c r="F125" s="122" t="s">
        <v>159</v>
      </c>
      <c r="G125" s="122" t="s">
        <v>42</v>
      </c>
      <c r="H125" s="122" t="s">
        <v>37</v>
      </c>
      <c r="I125" s="122" t="s">
        <v>14</v>
      </c>
      <c r="J125" s="122" t="s">
        <v>48</v>
      </c>
      <c r="K125" s="122" t="s">
        <v>44</v>
      </c>
      <c r="L125" s="122">
        <v>10</v>
      </c>
      <c r="M125" s="124">
        <v>2017</v>
      </c>
    </row>
    <row r="126" spans="1:13" x14ac:dyDescent="0.25">
      <c r="A126" s="120">
        <v>63</v>
      </c>
      <c r="B126" s="121">
        <v>43025</v>
      </c>
      <c r="C126" s="122" t="s">
        <v>49</v>
      </c>
      <c r="D126" s="122">
        <v>1</v>
      </c>
      <c r="E126" s="123">
        <v>20505.87</v>
      </c>
      <c r="F126" s="122" t="s">
        <v>90</v>
      </c>
      <c r="G126" s="122" t="s">
        <v>47</v>
      </c>
      <c r="H126" s="122" t="s">
        <v>43</v>
      </c>
      <c r="I126" s="122" t="s">
        <v>15</v>
      </c>
      <c r="J126" s="122" t="s">
        <v>53</v>
      </c>
      <c r="K126" s="122" t="s">
        <v>39</v>
      </c>
      <c r="L126" s="122">
        <v>10</v>
      </c>
      <c r="M126" s="124">
        <v>2017</v>
      </c>
    </row>
    <row r="127" spans="1:13" x14ac:dyDescent="0.25">
      <c r="A127" s="120">
        <v>183</v>
      </c>
      <c r="B127" s="121">
        <v>43027</v>
      </c>
      <c r="C127" s="122" t="s">
        <v>70</v>
      </c>
      <c r="D127" s="122">
        <v>1</v>
      </c>
      <c r="E127" s="123">
        <v>7238.7</v>
      </c>
      <c r="F127" s="122" t="s">
        <v>164</v>
      </c>
      <c r="G127" s="122" t="s">
        <v>47</v>
      </c>
      <c r="H127" s="122" t="s">
        <v>43</v>
      </c>
      <c r="I127" s="122" t="s">
        <v>20</v>
      </c>
      <c r="J127" s="122" t="s">
        <v>38</v>
      </c>
      <c r="K127" s="122" t="s">
        <v>44</v>
      </c>
      <c r="L127" s="122">
        <v>10</v>
      </c>
      <c r="M127" s="124">
        <v>2017</v>
      </c>
    </row>
    <row r="128" spans="1:13" x14ac:dyDescent="0.25">
      <c r="A128" s="120">
        <v>147</v>
      </c>
      <c r="B128" s="121">
        <v>43027</v>
      </c>
      <c r="C128" s="122" t="s">
        <v>74</v>
      </c>
      <c r="D128" s="122">
        <v>1</v>
      </c>
      <c r="E128" s="123">
        <v>6870.15</v>
      </c>
      <c r="F128" s="122" t="s">
        <v>165</v>
      </c>
      <c r="G128" s="122" t="s">
        <v>51</v>
      </c>
      <c r="H128" s="122" t="s">
        <v>43</v>
      </c>
      <c r="I128" s="122" t="s">
        <v>19</v>
      </c>
      <c r="J128" s="122" t="s">
        <v>57</v>
      </c>
      <c r="K128" s="122" t="s">
        <v>44</v>
      </c>
      <c r="L128" s="122">
        <v>10</v>
      </c>
      <c r="M128" s="124">
        <v>2017</v>
      </c>
    </row>
    <row r="129" spans="1:13" x14ac:dyDescent="0.25">
      <c r="A129" s="120">
        <v>130</v>
      </c>
      <c r="B129" s="121">
        <v>43027</v>
      </c>
      <c r="C129" s="122" t="s">
        <v>54</v>
      </c>
      <c r="D129" s="122">
        <v>1</v>
      </c>
      <c r="E129" s="123">
        <v>11147.85</v>
      </c>
      <c r="F129" s="122" t="s">
        <v>160</v>
      </c>
      <c r="G129" s="122" t="s">
        <v>60</v>
      </c>
      <c r="H129" s="122" t="s">
        <v>52</v>
      </c>
      <c r="I129" s="122" t="s">
        <v>18</v>
      </c>
      <c r="J129" s="122" t="s">
        <v>57</v>
      </c>
      <c r="K129" s="122" t="s">
        <v>44</v>
      </c>
      <c r="L129" s="122">
        <v>10</v>
      </c>
      <c r="M129" s="124">
        <v>2017</v>
      </c>
    </row>
    <row r="130" spans="1:13" x14ac:dyDescent="0.25">
      <c r="A130" s="120">
        <v>102</v>
      </c>
      <c r="B130" s="121">
        <v>43027</v>
      </c>
      <c r="C130" s="122" t="s">
        <v>68</v>
      </c>
      <c r="D130" s="122">
        <v>1</v>
      </c>
      <c r="E130" s="123">
        <v>8630.3700000000008</v>
      </c>
      <c r="F130" s="122" t="s">
        <v>163</v>
      </c>
      <c r="G130" s="122" t="s">
        <v>42</v>
      </c>
      <c r="H130" s="122" t="s">
        <v>52</v>
      </c>
      <c r="I130" s="122" t="s">
        <v>17</v>
      </c>
      <c r="J130" s="122" t="s">
        <v>38</v>
      </c>
      <c r="K130" s="122" t="s">
        <v>44</v>
      </c>
      <c r="L130" s="122">
        <v>10</v>
      </c>
      <c r="M130" s="124">
        <v>2017</v>
      </c>
    </row>
    <row r="131" spans="1:13" x14ac:dyDescent="0.25">
      <c r="A131" s="120">
        <v>180</v>
      </c>
      <c r="B131" s="121">
        <v>43027</v>
      </c>
      <c r="C131" s="122" t="s">
        <v>76</v>
      </c>
      <c r="D131" s="122">
        <v>1</v>
      </c>
      <c r="E131" s="123">
        <v>8693.3700000000008</v>
      </c>
      <c r="F131" s="122" t="s">
        <v>166</v>
      </c>
      <c r="G131" s="122" t="s">
        <v>60</v>
      </c>
      <c r="H131" s="122" t="s">
        <v>63</v>
      </c>
      <c r="I131" s="122" t="s">
        <v>20</v>
      </c>
      <c r="J131" s="122" t="s">
        <v>48</v>
      </c>
      <c r="K131" s="122" t="s">
        <v>44</v>
      </c>
      <c r="L131" s="122">
        <v>10</v>
      </c>
      <c r="M131" s="124">
        <v>2017</v>
      </c>
    </row>
    <row r="132" spans="1:13" x14ac:dyDescent="0.25">
      <c r="A132" s="120">
        <v>36</v>
      </c>
      <c r="B132" s="121">
        <v>43027</v>
      </c>
      <c r="C132" s="122" t="s">
        <v>58</v>
      </c>
      <c r="D132" s="122">
        <v>1</v>
      </c>
      <c r="E132" s="123">
        <v>11969.37</v>
      </c>
      <c r="F132" s="122" t="s">
        <v>161</v>
      </c>
      <c r="G132" s="122" t="s">
        <v>60</v>
      </c>
      <c r="H132" s="122" t="s">
        <v>63</v>
      </c>
      <c r="I132" s="122" t="s">
        <v>14</v>
      </c>
      <c r="J132" s="122" t="s">
        <v>38</v>
      </c>
      <c r="K132" s="122" t="s">
        <v>44</v>
      </c>
      <c r="L132" s="122">
        <v>10</v>
      </c>
      <c r="M132" s="124">
        <v>2017</v>
      </c>
    </row>
    <row r="133" spans="1:13" x14ac:dyDescent="0.25">
      <c r="A133" s="120">
        <v>88</v>
      </c>
      <c r="B133" s="121">
        <v>43027</v>
      </c>
      <c r="C133" s="122" t="s">
        <v>72</v>
      </c>
      <c r="D133" s="122">
        <v>1</v>
      </c>
      <c r="E133" s="123">
        <v>5669.37</v>
      </c>
      <c r="F133" s="122" t="s">
        <v>80</v>
      </c>
      <c r="G133" s="122" t="s">
        <v>47</v>
      </c>
      <c r="H133" s="122" t="s">
        <v>63</v>
      </c>
      <c r="I133" s="122" t="s">
        <v>16</v>
      </c>
      <c r="J133" s="122" t="s">
        <v>53</v>
      </c>
      <c r="K133" s="122" t="s">
        <v>44</v>
      </c>
      <c r="L133" s="122">
        <v>10</v>
      </c>
      <c r="M133" s="124">
        <v>2017</v>
      </c>
    </row>
    <row r="134" spans="1:13" x14ac:dyDescent="0.25">
      <c r="A134" s="120">
        <v>137</v>
      </c>
      <c r="B134" s="121">
        <v>43027</v>
      </c>
      <c r="C134" s="122" t="s">
        <v>66</v>
      </c>
      <c r="D134" s="122">
        <v>1</v>
      </c>
      <c r="E134" s="123">
        <v>9292.5</v>
      </c>
      <c r="F134" s="122" t="s">
        <v>138</v>
      </c>
      <c r="G134" s="122" t="s">
        <v>56</v>
      </c>
      <c r="H134" s="122" t="s">
        <v>37</v>
      </c>
      <c r="I134" s="122" t="s">
        <v>18</v>
      </c>
      <c r="J134" s="122" t="s">
        <v>38</v>
      </c>
      <c r="K134" s="122" t="s">
        <v>44</v>
      </c>
      <c r="L134" s="122">
        <v>10</v>
      </c>
      <c r="M134" s="124">
        <v>2017</v>
      </c>
    </row>
    <row r="135" spans="1:13" x14ac:dyDescent="0.25">
      <c r="A135" s="120">
        <v>165</v>
      </c>
      <c r="B135" s="121">
        <v>43027</v>
      </c>
      <c r="C135" s="122" t="s">
        <v>61</v>
      </c>
      <c r="D135" s="122">
        <v>1</v>
      </c>
      <c r="E135" s="123">
        <v>7307.37</v>
      </c>
      <c r="F135" s="122" t="s">
        <v>162</v>
      </c>
      <c r="G135" s="122" t="s">
        <v>36</v>
      </c>
      <c r="H135" s="122" t="s">
        <v>37</v>
      </c>
      <c r="I135" s="122" t="s">
        <v>19</v>
      </c>
      <c r="J135" s="122" t="s">
        <v>38</v>
      </c>
      <c r="K135" s="122" t="s">
        <v>44</v>
      </c>
      <c r="L135" s="122">
        <v>10</v>
      </c>
      <c r="M135" s="124">
        <v>2017</v>
      </c>
    </row>
    <row r="136" spans="1:13" x14ac:dyDescent="0.25">
      <c r="A136" s="120">
        <v>229</v>
      </c>
      <c r="B136" s="121">
        <v>43027</v>
      </c>
      <c r="C136" s="122" t="s">
        <v>64</v>
      </c>
      <c r="D136" s="122">
        <v>1</v>
      </c>
      <c r="E136" s="123">
        <v>10583.37</v>
      </c>
      <c r="F136" s="122" t="s">
        <v>46</v>
      </c>
      <c r="G136" s="122" t="s">
        <v>47</v>
      </c>
      <c r="H136" s="122" t="s">
        <v>37</v>
      </c>
      <c r="I136" s="122" t="s">
        <v>22</v>
      </c>
      <c r="J136" s="122" t="s">
        <v>38</v>
      </c>
      <c r="K136" s="122" t="s">
        <v>44</v>
      </c>
      <c r="L136" s="122">
        <v>10</v>
      </c>
      <c r="M136" s="124">
        <v>2017</v>
      </c>
    </row>
    <row r="137" spans="1:13" x14ac:dyDescent="0.25">
      <c r="A137" s="120">
        <v>177</v>
      </c>
      <c r="B137" s="121">
        <v>43028</v>
      </c>
      <c r="C137" s="122" t="s">
        <v>34</v>
      </c>
      <c r="D137" s="122">
        <v>1</v>
      </c>
      <c r="E137" s="123">
        <v>2770.74</v>
      </c>
      <c r="F137" s="122" t="s">
        <v>167</v>
      </c>
      <c r="G137" s="122" t="s">
        <v>60</v>
      </c>
      <c r="H137" s="122" t="s">
        <v>37</v>
      </c>
      <c r="I137" s="122" t="s">
        <v>20</v>
      </c>
      <c r="J137" s="122" t="s">
        <v>38</v>
      </c>
      <c r="K137" s="122" t="s">
        <v>44</v>
      </c>
      <c r="L137" s="122">
        <v>10</v>
      </c>
      <c r="M137" s="124">
        <v>2017</v>
      </c>
    </row>
    <row r="138" spans="1:13" x14ac:dyDescent="0.25">
      <c r="A138" s="120">
        <v>152</v>
      </c>
      <c r="B138" s="121">
        <v>43029</v>
      </c>
      <c r="C138" s="122" t="s">
        <v>40</v>
      </c>
      <c r="D138" s="122">
        <v>1</v>
      </c>
      <c r="E138" s="123">
        <v>8687.7000000000007</v>
      </c>
      <c r="F138" s="122" t="s">
        <v>168</v>
      </c>
      <c r="G138" s="122" t="s">
        <v>42</v>
      </c>
      <c r="H138" s="122" t="s">
        <v>63</v>
      </c>
      <c r="I138" s="122" t="s">
        <v>19</v>
      </c>
      <c r="J138" s="122" t="s">
        <v>38</v>
      </c>
      <c r="K138" s="122" t="s">
        <v>44</v>
      </c>
      <c r="L138" s="122">
        <v>10</v>
      </c>
      <c r="M138" s="124">
        <v>2017</v>
      </c>
    </row>
    <row r="139" spans="1:13" x14ac:dyDescent="0.25">
      <c r="A139" s="120">
        <v>22</v>
      </c>
      <c r="B139" s="121">
        <v>43030</v>
      </c>
      <c r="C139" s="122" t="s">
        <v>58</v>
      </c>
      <c r="D139" s="122">
        <v>1</v>
      </c>
      <c r="E139" s="123">
        <v>2708.37</v>
      </c>
      <c r="F139" s="122" t="s">
        <v>169</v>
      </c>
      <c r="G139" s="122" t="s">
        <v>36</v>
      </c>
      <c r="H139" s="122" t="s">
        <v>52</v>
      </c>
      <c r="I139" s="122" t="s">
        <v>13</v>
      </c>
      <c r="J139" s="122" t="s">
        <v>38</v>
      </c>
      <c r="K139" s="122" t="s">
        <v>44</v>
      </c>
      <c r="L139" s="122">
        <v>10</v>
      </c>
      <c r="M139" s="124">
        <v>2017</v>
      </c>
    </row>
    <row r="140" spans="1:13" x14ac:dyDescent="0.25">
      <c r="A140" s="120">
        <v>212</v>
      </c>
      <c r="B140" s="121">
        <v>43030</v>
      </c>
      <c r="C140" s="122" t="s">
        <v>49</v>
      </c>
      <c r="D140" s="122">
        <v>1</v>
      </c>
      <c r="E140" s="123">
        <v>7874.37</v>
      </c>
      <c r="F140" s="122" t="s">
        <v>144</v>
      </c>
      <c r="G140" s="122" t="s">
        <v>56</v>
      </c>
      <c r="H140" s="122" t="s">
        <v>63</v>
      </c>
      <c r="I140" s="122" t="s">
        <v>21</v>
      </c>
      <c r="J140" s="122" t="s">
        <v>53</v>
      </c>
      <c r="K140" s="122" t="s">
        <v>44</v>
      </c>
      <c r="L140" s="122">
        <v>10</v>
      </c>
      <c r="M140" s="124">
        <v>2017</v>
      </c>
    </row>
    <row r="141" spans="1:13" x14ac:dyDescent="0.25">
      <c r="A141" s="120">
        <v>164</v>
      </c>
      <c r="B141" s="121">
        <v>43030</v>
      </c>
      <c r="C141" s="122" t="s">
        <v>64</v>
      </c>
      <c r="D141" s="122">
        <v>1</v>
      </c>
      <c r="E141" s="123">
        <v>4409.37</v>
      </c>
      <c r="F141" s="122" t="s">
        <v>170</v>
      </c>
      <c r="G141" s="122" t="s">
        <v>56</v>
      </c>
      <c r="H141" s="122" t="s">
        <v>63</v>
      </c>
      <c r="I141" s="122" t="s">
        <v>19</v>
      </c>
      <c r="J141" s="122" t="s">
        <v>38</v>
      </c>
      <c r="K141" s="122" t="s">
        <v>44</v>
      </c>
      <c r="L141" s="122">
        <v>10</v>
      </c>
      <c r="M141" s="124">
        <v>2017</v>
      </c>
    </row>
    <row r="142" spans="1:13" x14ac:dyDescent="0.25">
      <c r="A142" s="120">
        <v>224</v>
      </c>
      <c r="B142" s="121">
        <v>43030</v>
      </c>
      <c r="C142" s="122" t="s">
        <v>66</v>
      </c>
      <c r="D142" s="122">
        <v>1</v>
      </c>
      <c r="E142" s="123">
        <v>6173.37</v>
      </c>
      <c r="F142" s="122" t="s">
        <v>171</v>
      </c>
      <c r="G142" s="122" t="s">
        <v>42</v>
      </c>
      <c r="H142" s="122" t="s">
        <v>63</v>
      </c>
      <c r="I142" s="122" t="s">
        <v>22</v>
      </c>
      <c r="J142" s="122" t="s">
        <v>38</v>
      </c>
      <c r="K142" s="122" t="s">
        <v>44</v>
      </c>
      <c r="L142" s="122">
        <v>10</v>
      </c>
      <c r="M142" s="124">
        <v>2017</v>
      </c>
    </row>
    <row r="143" spans="1:13" x14ac:dyDescent="0.25">
      <c r="A143" s="120">
        <v>121</v>
      </c>
      <c r="B143" s="121">
        <v>43030</v>
      </c>
      <c r="C143" s="122" t="s">
        <v>61</v>
      </c>
      <c r="D143" s="122">
        <v>1</v>
      </c>
      <c r="E143" s="123">
        <v>6047.37</v>
      </c>
      <c r="F143" s="122" t="s">
        <v>129</v>
      </c>
      <c r="G143" s="122" t="s">
        <v>51</v>
      </c>
      <c r="H143" s="122" t="s">
        <v>37</v>
      </c>
      <c r="I143" s="122" t="s">
        <v>18</v>
      </c>
      <c r="J143" s="122" t="s">
        <v>38</v>
      </c>
      <c r="K143" s="122" t="s">
        <v>44</v>
      </c>
      <c r="L143" s="122">
        <v>10</v>
      </c>
      <c r="M143" s="124">
        <v>2017</v>
      </c>
    </row>
    <row r="144" spans="1:13" x14ac:dyDescent="0.25">
      <c r="A144" s="120">
        <v>165</v>
      </c>
      <c r="B144" s="121">
        <v>43030</v>
      </c>
      <c r="C144" s="122" t="s">
        <v>45</v>
      </c>
      <c r="D144" s="122">
        <v>1</v>
      </c>
      <c r="E144" s="123">
        <v>5096.7</v>
      </c>
      <c r="F144" s="122" t="s">
        <v>162</v>
      </c>
      <c r="G144" s="122" t="s">
        <v>36</v>
      </c>
      <c r="H144" s="122" t="s">
        <v>37</v>
      </c>
      <c r="I144" s="122" t="s">
        <v>19</v>
      </c>
      <c r="J144" s="122" t="s">
        <v>48</v>
      </c>
      <c r="K144" s="122" t="s">
        <v>44</v>
      </c>
      <c r="L144" s="122">
        <v>10</v>
      </c>
      <c r="M144" s="124">
        <v>2017</v>
      </c>
    </row>
    <row r="145" spans="1:13" x14ac:dyDescent="0.25">
      <c r="A145" s="120">
        <v>229</v>
      </c>
      <c r="B145" s="121">
        <v>43030</v>
      </c>
      <c r="C145" s="122" t="s">
        <v>54</v>
      </c>
      <c r="D145" s="122">
        <v>1</v>
      </c>
      <c r="E145" s="123">
        <v>1070.3699999999999</v>
      </c>
      <c r="F145" s="122" t="s">
        <v>46</v>
      </c>
      <c r="G145" s="122" t="s">
        <v>47</v>
      </c>
      <c r="H145" s="122" t="s">
        <v>37</v>
      </c>
      <c r="I145" s="122" t="s">
        <v>22</v>
      </c>
      <c r="J145" s="122" t="s">
        <v>57</v>
      </c>
      <c r="K145" s="122" t="s">
        <v>44</v>
      </c>
      <c r="L145" s="122">
        <v>10</v>
      </c>
      <c r="M145" s="124">
        <v>2017</v>
      </c>
    </row>
    <row r="146" spans="1:13" x14ac:dyDescent="0.25">
      <c r="A146" s="120">
        <v>49</v>
      </c>
      <c r="B146" s="121">
        <v>43031</v>
      </c>
      <c r="C146" s="122" t="s">
        <v>68</v>
      </c>
      <c r="D146" s="122">
        <v>1</v>
      </c>
      <c r="E146" s="123">
        <v>2519.37</v>
      </c>
      <c r="F146" s="122" t="s">
        <v>117</v>
      </c>
      <c r="G146" s="122" t="s">
        <v>51</v>
      </c>
      <c r="H146" s="122" t="s">
        <v>37</v>
      </c>
      <c r="I146" s="122" t="s">
        <v>15</v>
      </c>
      <c r="J146" s="122" t="s">
        <v>38</v>
      </c>
      <c r="K146" s="122" t="s">
        <v>39</v>
      </c>
      <c r="L146" s="122">
        <v>10</v>
      </c>
      <c r="M146" s="124">
        <v>2017</v>
      </c>
    </row>
    <row r="147" spans="1:13" x14ac:dyDescent="0.25">
      <c r="A147" s="120">
        <v>19</v>
      </c>
      <c r="B147" s="121">
        <v>43032</v>
      </c>
      <c r="C147" s="122" t="s">
        <v>70</v>
      </c>
      <c r="D147" s="122">
        <v>1</v>
      </c>
      <c r="E147" s="123">
        <v>1070.3699999999999</v>
      </c>
      <c r="F147" s="122" t="s">
        <v>172</v>
      </c>
      <c r="G147" s="122" t="s">
        <v>56</v>
      </c>
      <c r="H147" s="122" t="s">
        <v>43</v>
      </c>
      <c r="I147" s="122" t="s">
        <v>13</v>
      </c>
      <c r="J147" s="122" t="s">
        <v>38</v>
      </c>
      <c r="K147" s="122" t="s">
        <v>44</v>
      </c>
      <c r="L147" s="122">
        <v>10</v>
      </c>
      <c r="M147" s="124">
        <v>2017</v>
      </c>
    </row>
    <row r="148" spans="1:13" x14ac:dyDescent="0.25">
      <c r="A148" s="120">
        <v>100</v>
      </c>
      <c r="B148" s="121">
        <v>43033</v>
      </c>
      <c r="C148" s="122" t="s">
        <v>72</v>
      </c>
      <c r="D148" s="122">
        <v>1</v>
      </c>
      <c r="E148" s="123">
        <v>2266.7399999999998</v>
      </c>
      <c r="F148" s="122" t="s">
        <v>173</v>
      </c>
      <c r="G148" s="122" t="s">
        <v>51</v>
      </c>
      <c r="H148" s="122" t="s">
        <v>63</v>
      </c>
      <c r="I148" s="122" t="s">
        <v>17</v>
      </c>
      <c r="J148" s="122" t="s">
        <v>53</v>
      </c>
      <c r="K148" s="122" t="s">
        <v>44</v>
      </c>
      <c r="L148" s="122">
        <v>10</v>
      </c>
      <c r="M148" s="124">
        <v>2017</v>
      </c>
    </row>
    <row r="149" spans="1:13" x14ac:dyDescent="0.25">
      <c r="A149" s="120">
        <v>12</v>
      </c>
      <c r="B149" s="121">
        <v>43034</v>
      </c>
      <c r="C149" s="122" t="s">
        <v>74</v>
      </c>
      <c r="D149" s="122">
        <v>1</v>
      </c>
      <c r="E149" s="123">
        <v>11118.87</v>
      </c>
      <c r="F149" s="122" t="s">
        <v>174</v>
      </c>
      <c r="G149" s="122" t="s">
        <v>60</v>
      </c>
      <c r="H149" s="122" t="s">
        <v>63</v>
      </c>
      <c r="I149" s="122" t="s">
        <v>13</v>
      </c>
      <c r="J149" s="122" t="s">
        <v>57</v>
      </c>
      <c r="K149" s="122" t="s">
        <v>44</v>
      </c>
      <c r="L149" s="122">
        <v>10</v>
      </c>
      <c r="M149" s="124">
        <v>2017</v>
      </c>
    </row>
    <row r="150" spans="1:13" x14ac:dyDescent="0.25">
      <c r="A150" s="120">
        <v>14</v>
      </c>
      <c r="B150" s="121">
        <v>43035</v>
      </c>
      <c r="C150" s="122" t="s">
        <v>34</v>
      </c>
      <c r="D150" s="122">
        <v>1</v>
      </c>
      <c r="E150" s="123">
        <v>6356.7</v>
      </c>
      <c r="F150" s="122" t="s">
        <v>175</v>
      </c>
      <c r="G150" s="122" t="s">
        <v>47</v>
      </c>
      <c r="H150" s="122" t="s">
        <v>52</v>
      </c>
      <c r="I150" s="122" t="s">
        <v>13</v>
      </c>
      <c r="J150" s="122" t="s">
        <v>38</v>
      </c>
      <c r="K150" s="122" t="s">
        <v>44</v>
      </c>
      <c r="L150" s="122">
        <v>10</v>
      </c>
      <c r="M150" s="124">
        <v>2017</v>
      </c>
    </row>
    <row r="151" spans="1:13" x14ac:dyDescent="0.25">
      <c r="A151" s="120">
        <v>175</v>
      </c>
      <c r="B151" s="121">
        <v>43036</v>
      </c>
      <c r="C151" s="122" t="s">
        <v>40</v>
      </c>
      <c r="D151" s="122">
        <v>1</v>
      </c>
      <c r="E151" s="123">
        <v>11969.37</v>
      </c>
      <c r="F151" s="122" t="s">
        <v>41</v>
      </c>
      <c r="G151" s="122" t="s">
        <v>42</v>
      </c>
      <c r="H151" s="122" t="s">
        <v>43</v>
      </c>
      <c r="I151" s="122" t="s">
        <v>20</v>
      </c>
      <c r="J151" s="122" t="s">
        <v>38</v>
      </c>
      <c r="K151" s="122" t="s">
        <v>44</v>
      </c>
      <c r="L151" s="122">
        <v>10</v>
      </c>
      <c r="M151" s="124">
        <v>2017</v>
      </c>
    </row>
    <row r="152" spans="1:13" x14ac:dyDescent="0.25">
      <c r="A152" s="120">
        <v>78</v>
      </c>
      <c r="B152" s="121">
        <v>43037</v>
      </c>
      <c r="C152" s="122" t="s">
        <v>45</v>
      </c>
      <c r="D152" s="122">
        <v>1</v>
      </c>
      <c r="E152" s="123">
        <v>4156.74</v>
      </c>
      <c r="F152" s="122" t="s">
        <v>75</v>
      </c>
      <c r="G152" s="122" t="s">
        <v>42</v>
      </c>
      <c r="H152" s="122" t="s">
        <v>52</v>
      </c>
      <c r="I152" s="122" t="s">
        <v>16</v>
      </c>
      <c r="J152" s="122" t="s">
        <v>48</v>
      </c>
      <c r="K152" s="122" t="s">
        <v>44</v>
      </c>
      <c r="L152" s="122">
        <v>10</v>
      </c>
      <c r="M152" s="124">
        <v>2017</v>
      </c>
    </row>
    <row r="153" spans="1:13" x14ac:dyDescent="0.25">
      <c r="A153" s="120">
        <v>197</v>
      </c>
      <c r="B153" s="121">
        <v>43038</v>
      </c>
      <c r="C153" s="122" t="s">
        <v>49</v>
      </c>
      <c r="D153" s="122">
        <v>1</v>
      </c>
      <c r="E153" s="123">
        <v>19686.87</v>
      </c>
      <c r="F153" s="122" t="s">
        <v>176</v>
      </c>
      <c r="G153" s="122" t="s">
        <v>42</v>
      </c>
      <c r="H153" s="122" t="s">
        <v>37</v>
      </c>
      <c r="I153" s="122" t="s">
        <v>21</v>
      </c>
      <c r="J153" s="122" t="s">
        <v>53</v>
      </c>
      <c r="K153" s="122" t="s">
        <v>44</v>
      </c>
      <c r="L153" s="122">
        <v>10</v>
      </c>
      <c r="M153" s="124">
        <v>2017</v>
      </c>
    </row>
    <row r="154" spans="1:13" x14ac:dyDescent="0.25">
      <c r="A154" s="120">
        <v>169</v>
      </c>
      <c r="B154" s="121">
        <v>43039</v>
      </c>
      <c r="C154" s="122" t="s">
        <v>54</v>
      </c>
      <c r="D154" s="122">
        <v>1</v>
      </c>
      <c r="E154" s="123">
        <v>11969.37</v>
      </c>
      <c r="F154" s="122" t="s">
        <v>125</v>
      </c>
      <c r="G154" s="122" t="s">
        <v>51</v>
      </c>
      <c r="H154" s="122" t="s">
        <v>37</v>
      </c>
      <c r="I154" s="122" t="s">
        <v>20</v>
      </c>
      <c r="J154" s="122" t="s">
        <v>57</v>
      </c>
      <c r="K154" s="122" t="s">
        <v>44</v>
      </c>
      <c r="L154" s="122">
        <v>10</v>
      </c>
      <c r="M154" s="124">
        <v>2017</v>
      </c>
    </row>
    <row r="155" spans="1:13" x14ac:dyDescent="0.25">
      <c r="A155" s="120">
        <v>106</v>
      </c>
      <c r="B155" s="121">
        <v>43040</v>
      </c>
      <c r="C155" s="122" t="s">
        <v>58</v>
      </c>
      <c r="D155" s="122">
        <v>1</v>
      </c>
      <c r="E155" s="123">
        <v>15560.37</v>
      </c>
      <c r="F155" s="122" t="s">
        <v>177</v>
      </c>
      <c r="G155" s="122" t="s">
        <v>60</v>
      </c>
      <c r="H155" s="122" t="s">
        <v>52</v>
      </c>
      <c r="I155" s="122" t="s">
        <v>17</v>
      </c>
      <c r="J155" s="122" t="s">
        <v>38</v>
      </c>
      <c r="K155" s="122" t="s">
        <v>44</v>
      </c>
      <c r="L155" s="122">
        <v>11</v>
      </c>
      <c r="M155" s="124">
        <v>2017</v>
      </c>
    </row>
    <row r="156" spans="1:13" x14ac:dyDescent="0.25">
      <c r="A156" s="120">
        <v>239</v>
      </c>
      <c r="B156" s="121">
        <v>43042</v>
      </c>
      <c r="C156" s="122" t="s">
        <v>70</v>
      </c>
      <c r="D156" s="122">
        <v>1</v>
      </c>
      <c r="E156" s="123">
        <v>6866.37</v>
      </c>
      <c r="F156" s="122" t="s">
        <v>87</v>
      </c>
      <c r="G156" s="122" t="s">
        <v>36</v>
      </c>
      <c r="H156" s="122" t="s">
        <v>43</v>
      </c>
      <c r="I156" s="122" t="s">
        <v>22</v>
      </c>
      <c r="J156" s="122" t="s">
        <v>38</v>
      </c>
      <c r="K156" s="122" t="s">
        <v>44</v>
      </c>
      <c r="L156" s="122">
        <v>11</v>
      </c>
      <c r="M156" s="124">
        <v>2017</v>
      </c>
    </row>
    <row r="157" spans="1:13" x14ac:dyDescent="0.25">
      <c r="A157" s="120">
        <v>59</v>
      </c>
      <c r="B157" s="121">
        <v>43042</v>
      </c>
      <c r="C157" s="122" t="s">
        <v>64</v>
      </c>
      <c r="D157" s="122">
        <v>1</v>
      </c>
      <c r="E157" s="123">
        <v>6487.74</v>
      </c>
      <c r="F157" s="122" t="s">
        <v>157</v>
      </c>
      <c r="G157" s="122" t="s">
        <v>60</v>
      </c>
      <c r="H157" s="122" t="s">
        <v>43</v>
      </c>
      <c r="I157" s="122" t="s">
        <v>15</v>
      </c>
      <c r="J157" s="122" t="s">
        <v>38</v>
      </c>
      <c r="K157" s="122" t="s">
        <v>39</v>
      </c>
      <c r="L157" s="122">
        <v>11</v>
      </c>
      <c r="M157" s="124">
        <v>2017</v>
      </c>
    </row>
    <row r="158" spans="1:13" x14ac:dyDescent="0.25">
      <c r="A158" s="120">
        <v>238</v>
      </c>
      <c r="B158" s="121">
        <v>43042</v>
      </c>
      <c r="C158" s="122" t="s">
        <v>61</v>
      </c>
      <c r="D158" s="122">
        <v>1</v>
      </c>
      <c r="E158" s="123">
        <v>11084.85</v>
      </c>
      <c r="F158" s="122" t="s">
        <v>178</v>
      </c>
      <c r="G158" s="122" t="s">
        <v>36</v>
      </c>
      <c r="H158" s="122" t="s">
        <v>52</v>
      </c>
      <c r="I158" s="122" t="s">
        <v>22</v>
      </c>
      <c r="J158" s="122" t="s">
        <v>38</v>
      </c>
      <c r="K158" s="122" t="s">
        <v>44</v>
      </c>
      <c r="L158" s="122">
        <v>11</v>
      </c>
      <c r="M158" s="124">
        <v>2017</v>
      </c>
    </row>
    <row r="159" spans="1:13" x14ac:dyDescent="0.25">
      <c r="A159" s="120">
        <v>54</v>
      </c>
      <c r="B159" s="121">
        <v>43042</v>
      </c>
      <c r="C159" s="122" t="s">
        <v>68</v>
      </c>
      <c r="D159" s="122">
        <v>1</v>
      </c>
      <c r="E159" s="123">
        <v>4472.37</v>
      </c>
      <c r="F159" s="122" t="s">
        <v>78</v>
      </c>
      <c r="G159" s="122" t="s">
        <v>42</v>
      </c>
      <c r="H159" s="122" t="s">
        <v>52</v>
      </c>
      <c r="I159" s="122" t="s">
        <v>15</v>
      </c>
      <c r="J159" s="122" t="s">
        <v>38</v>
      </c>
      <c r="K159" s="122" t="s">
        <v>39</v>
      </c>
      <c r="L159" s="122">
        <v>11</v>
      </c>
      <c r="M159" s="124">
        <v>2017</v>
      </c>
    </row>
    <row r="160" spans="1:13" x14ac:dyDescent="0.25">
      <c r="A160" s="120">
        <v>172</v>
      </c>
      <c r="B160" s="121">
        <v>43042</v>
      </c>
      <c r="C160" s="122" t="s">
        <v>76</v>
      </c>
      <c r="D160" s="122">
        <v>1</v>
      </c>
      <c r="E160" s="123">
        <v>1385.37</v>
      </c>
      <c r="F160" s="122" t="s">
        <v>85</v>
      </c>
      <c r="G160" s="122" t="s">
        <v>51</v>
      </c>
      <c r="H160" s="122" t="s">
        <v>63</v>
      </c>
      <c r="I160" s="122" t="s">
        <v>20</v>
      </c>
      <c r="J160" s="122" t="s">
        <v>48</v>
      </c>
      <c r="K160" s="122" t="s">
        <v>44</v>
      </c>
      <c r="L160" s="122">
        <v>11</v>
      </c>
      <c r="M160" s="124">
        <v>2017</v>
      </c>
    </row>
    <row r="161" spans="1:13" x14ac:dyDescent="0.25">
      <c r="A161" s="120">
        <v>156</v>
      </c>
      <c r="B161" s="121">
        <v>43042</v>
      </c>
      <c r="C161" s="122" t="s">
        <v>72</v>
      </c>
      <c r="D161" s="122">
        <v>1</v>
      </c>
      <c r="E161" s="123">
        <v>1038.8699999999999</v>
      </c>
      <c r="F161" s="122" t="s">
        <v>110</v>
      </c>
      <c r="G161" s="122" t="s">
        <v>60</v>
      </c>
      <c r="H161" s="122" t="s">
        <v>63</v>
      </c>
      <c r="I161" s="122" t="s">
        <v>19</v>
      </c>
      <c r="J161" s="122" t="s">
        <v>53</v>
      </c>
      <c r="K161" s="122" t="s">
        <v>44</v>
      </c>
      <c r="L161" s="122">
        <v>11</v>
      </c>
      <c r="M161" s="124">
        <v>2017</v>
      </c>
    </row>
    <row r="162" spans="1:13" x14ac:dyDescent="0.25">
      <c r="A162" s="120">
        <v>25</v>
      </c>
      <c r="B162" s="121">
        <v>43042</v>
      </c>
      <c r="C162" s="122" t="s">
        <v>74</v>
      </c>
      <c r="D162" s="122">
        <v>1</v>
      </c>
      <c r="E162" s="123">
        <v>12596.85</v>
      </c>
      <c r="F162" s="122" t="s">
        <v>150</v>
      </c>
      <c r="G162" s="122" t="s">
        <v>51</v>
      </c>
      <c r="H162" s="122" t="s">
        <v>37</v>
      </c>
      <c r="I162" s="122" t="s">
        <v>14</v>
      </c>
      <c r="J162" s="122" t="s">
        <v>57</v>
      </c>
      <c r="K162" s="122" t="s">
        <v>44</v>
      </c>
      <c r="L162" s="122">
        <v>11</v>
      </c>
      <c r="M162" s="124">
        <v>2017</v>
      </c>
    </row>
    <row r="163" spans="1:13" x14ac:dyDescent="0.25">
      <c r="A163" s="120">
        <v>81</v>
      </c>
      <c r="B163" s="121">
        <v>43042</v>
      </c>
      <c r="C163" s="122" t="s">
        <v>66</v>
      </c>
      <c r="D163" s="122">
        <v>1</v>
      </c>
      <c r="E163" s="123">
        <v>1442.7</v>
      </c>
      <c r="F163" s="122" t="s">
        <v>77</v>
      </c>
      <c r="G163" s="122" t="s">
        <v>60</v>
      </c>
      <c r="H163" s="122" t="s">
        <v>37</v>
      </c>
      <c r="I163" s="122" t="s">
        <v>16</v>
      </c>
      <c r="J163" s="122" t="s">
        <v>38</v>
      </c>
      <c r="K163" s="122" t="s">
        <v>44</v>
      </c>
      <c r="L163" s="122">
        <v>11</v>
      </c>
      <c r="M163" s="124">
        <v>2017</v>
      </c>
    </row>
    <row r="164" spans="1:13" x14ac:dyDescent="0.25">
      <c r="A164" s="120">
        <v>163</v>
      </c>
      <c r="B164" s="121">
        <v>43043</v>
      </c>
      <c r="C164" s="122" t="s">
        <v>34</v>
      </c>
      <c r="D164" s="122">
        <v>1</v>
      </c>
      <c r="E164" s="123">
        <v>6173.37</v>
      </c>
      <c r="F164" s="122" t="s">
        <v>179</v>
      </c>
      <c r="G164" s="122" t="s">
        <v>56</v>
      </c>
      <c r="H164" s="122" t="s">
        <v>43</v>
      </c>
      <c r="I164" s="122" t="s">
        <v>19</v>
      </c>
      <c r="J164" s="122" t="s">
        <v>38</v>
      </c>
      <c r="K164" s="122" t="s">
        <v>44</v>
      </c>
      <c r="L164" s="122">
        <v>11</v>
      </c>
      <c r="M164" s="124">
        <v>2017</v>
      </c>
    </row>
    <row r="165" spans="1:13" x14ac:dyDescent="0.25">
      <c r="A165" s="120">
        <v>239</v>
      </c>
      <c r="B165" s="121">
        <v>43043</v>
      </c>
      <c r="C165" s="122" t="s">
        <v>40</v>
      </c>
      <c r="D165" s="122">
        <v>1</v>
      </c>
      <c r="E165" s="123">
        <v>1070.3699999999999</v>
      </c>
      <c r="F165" s="122" t="s">
        <v>87</v>
      </c>
      <c r="G165" s="122" t="s">
        <v>36</v>
      </c>
      <c r="H165" s="122" t="s">
        <v>43</v>
      </c>
      <c r="I165" s="122" t="s">
        <v>22</v>
      </c>
      <c r="J165" s="122" t="s">
        <v>38</v>
      </c>
      <c r="K165" s="122" t="s">
        <v>44</v>
      </c>
      <c r="L165" s="122">
        <v>11</v>
      </c>
      <c r="M165" s="124">
        <v>2017</v>
      </c>
    </row>
    <row r="166" spans="1:13" x14ac:dyDescent="0.25">
      <c r="A166" s="120">
        <v>95</v>
      </c>
      <c r="B166" s="121">
        <v>43043</v>
      </c>
      <c r="C166" s="122" t="s">
        <v>54</v>
      </c>
      <c r="D166" s="122">
        <v>1</v>
      </c>
      <c r="E166" s="123">
        <v>4598.37</v>
      </c>
      <c r="F166" s="122" t="s">
        <v>180</v>
      </c>
      <c r="G166" s="122" t="s">
        <v>36</v>
      </c>
      <c r="H166" s="122" t="s">
        <v>43</v>
      </c>
      <c r="I166" s="122" t="s">
        <v>16</v>
      </c>
      <c r="J166" s="122" t="s">
        <v>57</v>
      </c>
      <c r="K166" s="122" t="s">
        <v>44</v>
      </c>
      <c r="L166" s="122">
        <v>11</v>
      </c>
      <c r="M166" s="124">
        <v>2017</v>
      </c>
    </row>
    <row r="167" spans="1:13" x14ac:dyDescent="0.25">
      <c r="A167" s="120">
        <v>213</v>
      </c>
      <c r="B167" s="121">
        <v>43043</v>
      </c>
      <c r="C167" s="122" t="s">
        <v>45</v>
      </c>
      <c r="D167" s="122">
        <v>1</v>
      </c>
      <c r="E167" s="123">
        <v>1763.37</v>
      </c>
      <c r="F167" s="122" t="s">
        <v>106</v>
      </c>
      <c r="G167" s="122" t="s">
        <v>36</v>
      </c>
      <c r="H167" s="122" t="s">
        <v>37</v>
      </c>
      <c r="I167" s="122" t="s">
        <v>21</v>
      </c>
      <c r="J167" s="122" t="s">
        <v>48</v>
      </c>
      <c r="K167" s="122" t="s">
        <v>44</v>
      </c>
      <c r="L167" s="122">
        <v>11</v>
      </c>
      <c r="M167" s="124">
        <v>2017</v>
      </c>
    </row>
    <row r="168" spans="1:13" x14ac:dyDescent="0.25">
      <c r="A168" s="120">
        <v>229</v>
      </c>
      <c r="B168" s="121">
        <v>43043</v>
      </c>
      <c r="C168" s="122" t="s">
        <v>49</v>
      </c>
      <c r="D168" s="122">
        <v>1</v>
      </c>
      <c r="E168" s="123">
        <v>1322.37</v>
      </c>
      <c r="F168" s="122" t="s">
        <v>46</v>
      </c>
      <c r="G168" s="122" t="s">
        <v>47</v>
      </c>
      <c r="H168" s="122" t="s">
        <v>37</v>
      </c>
      <c r="I168" s="122" t="s">
        <v>22</v>
      </c>
      <c r="J168" s="122" t="s">
        <v>53</v>
      </c>
      <c r="K168" s="122" t="s">
        <v>44</v>
      </c>
      <c r="L168" s="122">
        <v>11</v>
      </c>
      <c r="M168" s="124">
        <v>2017</v>
      </c>
    </row>
    <row r="169" spans="1:13" x14ac:dyDescent="0.25">
      <c r="A169" s="120">
        <v>183</v>
      </c>
      <c r="B169" s="121">
        <v>43044</v>
      </c>
      <c r="C169" s="122" t="s">
        <v>66</v>
      </c>
      <c r="D169" s="122">
        <v>1</v>
      </c>
      <c r="E169" s="123">
        <v>1322.37</v>
      </c>
      <c r="F169" s="122" t="s">
        <v>164</v>
      </c>
      <c r="G169" s="122" t="s">
        <v>47</v>
      </c>
      <c r="H169" s="122" t="s">
        <v>43</v>
      </c>
      <c r="I169" s="122" t="s">
        <v>20</v>
      </c>
      <c r="J169" s="122" t="s">
        <v>38</v>
      </c>
      <c r="K169" s="122" t="s">
        <v>44</v>
      </c>
      <c r="L169" s="122">
        <v>11</v>
      </c>
      <c r="M169" s="124">
        <v>2017</v>
      </c>
    </row>
    <row r="170" spans="1:13" x14ac:dyDescent="0.25">
      <c r="A170" s="120">
        <v>211</v>
      </c>
      <c r="B170" s="121">
        <v>43044</v>
      </c>
      <c r="C170" s="122" t="s">
        <v>72</v>
      </c>
      <c r="D170" s="122">
        <v>1</v>
      </c>
      <c r="E170" s="123">
        <v>1826.37</v>
      </c>
      <c r="F170" s="122" t="s">
        <v>103</v>
      </c>
      <c r="G170" s="122" t="s">
        <v>56</v>
      </c>
      <c r="H170" s="122" t="s">
        <v>43</v>
      </c>
      <c r="I170" s="122" t="s">
        <v>21</v>
      </c>
      <c r="J170" s="122" t="s">
        <v>53</v>
      </c>
      <c r="K170" s="122" t="s">
        <v>44</v>
      </c>
      <c r="L170" s="122">
        <v>11</v>
      </c>
      <c r="M170" s="124">
        <v>2017</v>
      </c>
    </row>
    <row r="171" spans="1:13" x14ac:dyDescent="0.25">
      <c r="A171" s="120">
        <v>99</v>
      </c>
      <c r="B171" s="121">
        <v>43044</v>
      </c>
      <c r="C171" s="122" t="s">
        <v>58</v>
      </c>
      <c r="D171" s="122">
        <v>1</v>
      </c>
      <c r="E171" s="123">
        <v>5259.87</v>
      </c>
      <c r="F171" s="122" t="s">
        <v>181</v>
      </c>
      <c r="G171" s="122" t="s">
        <v>51</v>
      </c>
      <c r="H171" s="122" t="s">
        <v>43</v>
      </c>
      <c r="I171" s="122" t="s">
        <v>17</v>
      </c>
      <c r="J171" s="122" t="s">
        <v>38</v>
      </c>
      <c r="K171" s="122" t="s">
        <v>44</v>
      </c>
      <c r="L171" s="122">
        <v>11</v>
      </c>
      <c r="M171" s="124">
        <v>2017</v>
      </c>
    </row>
    <row r="172" spans="1:13" x14ac:dyDescent="0.25">
      <c r="A172" s="120">
        <v>42</v>
      </c>
      <c r="B172" s="121">
        <v>43044</v>
      </c>
      <c r="C172" s="122" t="s">
        <v>68</v>
      </c>
      <c r="D172" s="122">
        <v>1</v>
      </c>
      <c r="E172" s="123">
        <v>1763.37</v>
      </c>
      <c r="F172" s="122" t="s">
        <v>55</v>
      </c>
      <c r="G172" s="122" t="s">
        <v>56</v>
      </c>
      <c r="H172" s="122" t="s">
        <v>52</v>
      </c>
      <c r="I172" s="122" t="s">
        <v>14</v>
      </c>
      <c r="J172" s="122" t="s">
        <v>38</v>
      </c>
      <c r="K172" s="122" t="s">
        <v>44</v>
      </c>
      <c r="L172" s="122">
        <v>11</v>
      </c>
      <c r="M172" s="124">
        <v>2017</v>
      </c>
    </row>
    <row r="173" spans="1:13" x14ac:dyDescent="0.25">
      <c r="A173" s="120">
        <v>102</v>
      </c>
      <c r="B173" s="121">
        <v>43044</v>
      </c>
      <c r="C173" s="122" t="s">
        <v>61</v>
      </c>
      <c r="D173" s="122">
        <v>1</v>
      </c>
      <c r="E173" s="123">
        <v>11843.37</v>
      </c>
      <c r="F173" s="122" t="s">
        <v>163</v>
      </c>
      <c r="G173" s="122" t="s">
        <v>42</v>
      </c>
      <c r="H173" s="122" t="s">
        <v>52</v>
      </c>
      <c r="I173" s="122" t="s">
        <v>17</v>
      </c>
      <c r="J173" s="122" t="s">
        <v>38</v>
      </c>
      <c r="K173" s="122" t="s">
        <v>44</v>
      </c>
      <c r="L173" s="122">
        <v>11</v>
      </c>
      <c r="M173" s="124">
        <v>2017</v>
      </c>
    </row>
    <row r="174" spans="1:13" x14ac:dyDescent="0.25">
      <c r="A174" s="120">
        <v>62</v>
      </c>
      <c r="B174" s="121">
        <v>43044</v>
      </c>
      <c r="C174" s="122" t="s">
        <v>34</v>
      </c>
      <c r="D174" s="122">
        <v>1</v>
      </c>
      <c r="E174" s="123">
        <v>4408.74</v>
      </c>
      <c r="F174" s="122" t="s">
        <v>88</v>
      </c>
      <c r="G174" s="122" t="s">
        <v>47</v>
      </c>
      <c r="H174" s="122" t="s">
        <v>52</v>
      </c>
      <c r="I174" s="122" t="s">
        <v>15</v>
      </c>
      <c r="J174" s="122" t="s">
        <v>38</v>
      </c>
      <c r="K174" s="122" t="s">
        <v>39</v>
      </c>
      <c r="L174" s="122">
        <v>11</v>
      </c>
      <c r="M174" s="124">
        <v>2017</v>
      </c>
    </row>
    <row r="175" spans="1:13" x14ac:dyDescent="0.25">
      <c r="A175" s="120">
        <v>208</v>
      </c>
      <c r="B175" s="121">
        <v>43044</v>
      </c>
      <c r="C175" s="122" t="s">
        <v>64</v>
      </c>
      <c r="D175" s="122">
        <v>1</v>
      </c>
      <c r="E175" s="123">
        <v>1070.3699999999999</v>
      </c>
      <c r="F175" s="122" t="s">
        <v>182</v>
      </c>
      <c r="G175" s="122" t="s">
        <v>47</v>
      </c>
      <c r="H175" s="122" t="s">
        <v>63</v>
      </c>
      <c r="I175" s="122" t="s">
        <v>21</v>
      </c>
      <c r="J175" s="122" t="s">
        <v>38</v>
      </c>
      <c r="K175" s="122" t="s">
        <v>44</v>
      </c>
      <c r="L175" s="122">
        <v>11</v>
      </c>
      <c r="M175" s="124">
        <v>2017</v>
      </c>
    </row>
    <row r="176" spans="1:13" x14ac:dyDescent="0.25">
      <c r="A176" s="120">
        <v>133</v>
      </c>
      <c r="B176" s="121">
        <v>43044</v>
      </c>
      <c r="C176" s="122" t="s">
        <v>74</v>
      </c>
      <c r="D176" s="122">
        <v>1</v>
      </c>
      <c r="E176" s="123">
        <v>1290.8699999999999</v>
      </c>
      <c r="F176" s="122" t="s">
        <v>91</v>
      </c>
      <c r="G176" s="122" t="s">
        <v>47</v>
      </c>
      <c r="H176" s="122" t="s">
        <v>37</v>
      </c>
      <c r="I176" s="122" t="s">
        <v>18</v>
      </c>
      <c r="J176" s="122" t="s">
        <v>57</v>
      </c>
      <c r="K176" s="122" t="s">
        <v>44</v>
      </c>
      <c r="L176" s="122">
        <v>11</v>
      </c>
      <c r="M176" s="124">
        <v>2017</v>
      </c>
    </row>
    <row r="177" spans="1:13" x14ac:dyDescent="0.25">
      <c r="A177" s="120">
        <v>77</v>
      </c>
      <c r="B177" s="121">
        <v>43044</v>
      </c>
      <c r="C177" s="122" t="s">
        <v>70</v>
      </c>
      <c r="D177" s="122">
        <v>1</v>
      </c>
      <c r="E177" s="123">
        <v>13229.37</v>
      </c>
      <c r="F177" s="122" t="s">
        <v>128</v>
      </c>
      <c r="G177" s="122" t="s">
        <v>42</v>
      </c>
      <c r="H177" s="122" t="s">
        <v>37</v>
      </c>
      <c r="I177" s="122" t="s">
        <v>16</v>
      </c>
      <c r="J177" s="122" t="s">
        <v>38</v>
      </c>
      <c r="K177" s="122" t="s">
        <v>44</v>
      </c>
      <c r="L177" s="122">
        <v>11</v>
      </c>
      <c r="M177" s="124">
        <v>2017</v>
      </c>
    </row>
    <row r="178" spans="1:13" x14ac:dyDescent="0.25">
      <c r="A178" s="120">
        <v>143</v>
      </c>
      <c r="B178" s="121">
        <v>43045</v>
      </c>
      <c r="C178" s="122" t="s">
        <v>61</v>
      </c>
      <c r="D178" s="122">
        <v>1</v>
      </c>
      <c r="E178" s="123">
        <v>10835.37</v>
      </c>
      <c r="F178" s="122" t="s">
        <v>185</v>
      </c>
      <c r="G178" s="122" t="s">
        <v>36</v>
      </c>
      <c r="H178" s="122" t="s">
        <v>43</v>
      </c>
      <c r="I178" s="122" t="s">
        <v>18</v>
      </c>
      <c r="J178" s="122" t="s">
        <v>38</v>
      </c>
      <c r="K178" s="122" t="s">
        <v>44</v>
      </c>
      <c r="L178" s="122">
        <v>11</v>
      </c>
      <c r="M178" s="124">
        <v>2017</v>
      </c>
    </row>
    <row r="179" spans="1:13" x14ac:dyDescent="0.25">
      <c r="A179" s="120">
        <v>199</v>
      </c>
      <c r="B179" s="121">
        <v>43045</v>
      </c>
      <c r="C179" s="122" t="s">
        <v>54</v>
      </c>
      <c r="D179" s="122">
        <v>1</v>
      </c>
      <c r="E179" s="123">
        <v>8687.7000000000007</v>
      </c>
      <c r="F179" s="122" t="s">
        <v>143</v>
      </c>
      <c r="G179" s="122" t="s">
        <v>42</v>
      </c>
      <c r="H179" s="122" t="s">
        <v>43</v>
      </c>
      <c r="I179" s="122" t="s">
        <v>21</v>
      </c>
      <c r="J179" s="122" t="s">
        <v>57</v>
      </c>
      <c r="K179" s="122" t="s">
        <v>44</v>
      </c>
      <c r="L179" s="122">
        <v>11</v>
      </c>
      <c r="M179" s="124">
        <v>2017</v>
      </c>
    </row>
    <row r="180" spans="1:13" x14ac:dyDescent="0.25">
      <c r="A180" s="120">
        <v>178</v>
      </c>
      <c r="B180" s="121">
        <v>43045</v>
      </c>
      <c r="C180" s="122" t="s">
        <v>40</v>
      </c>
      <c r="D180" s="122">
        <v>1</v>
      </c>
      <c r="E180" s="123">
        <v>10709.37</v>
      </c>
      <c r="F180" s="122" t="s">
        <v>183</v>
      </c>
      <c r="G180" s="122" t="s">
        <v>60</v>
      </c>
      <c r="H180" s="122" t="s">
        <v>52</v>
      </c>
      <c r="I180" s="122" t="s">
        <v>20</v>
      </c>
      <c r="J180" s="122" t="s">
        <v>38</v>
      </c>
      <c r="K180" s="122" t="s">
        <v>44</v>
      </c>
      <c r="L180" s="122">
        <v>11</v>
      </c>
      <c r="M180" s="124">
        <v>2017</v>
      </c>
    </row>
    <row r="181" spans="1:13" x14ac:dyDescent="0.25">
      <c r="A181" s="120">
        <v>28</v>
      </c>
      <c r="B181" s="121">
        <v>43045</v>
      </c>
      <c r="C181" s="122" t="s">
        <v>49</v>
      </c>
      <c r="D181" s="122">
        <v>1</v>
      </c>
      <c r="E181" s="123">
        <v>20505.87</v>
      </c>
      <c r="F181" s="122" t="s">
        <v>184</v>
      </c>
      <c r="G181" s="122" t="s">
        <v>51</v>
      </c>
      <c r="H181" s="122" t="s">
        <v>63</v>
      </c>
      <c r="I181" s="122" t="s">
        <v>14</v>
      </c>
      <c r="J181" s="122" t="s">
        <v>53</v>
      </c>
      <c r="K181" s="122" t="s">
        <v>44</v>
      </c>
      <c r="L181" s="122">
        <v>11</v>
      </c>
      <c r="M181" s="124">
        <v>2017</v>
      </c>
    </row>
    <row r="182" spans="1:13" x14ac:dyDescent="0.25">
      <c r="A182" s="120">
        <v>213</v>
      </c>
      <c r="B182" s="121">
        <v>43045</v>
      </c>
      <c r="C182" s="122" t="s">
        <v>45</v>
      </c>
      <c r="D182" s="122">
        <v>1</v>
      </c>
      <c r="E182" s="123">
        <v>4787.37</v>
      </c>
      <c r="F182" s="122" t="s">
        <v>106</v>
      </c>
      <c r="G182" s="122" t="s">
        <v>36</v>
      </c>
      <c r="H182" s="122" t="s">
        <v>37</v>
      </c>
      <c r="I182" s="122" t="s">
        <v>21</v>
      </c>
      <c r="J182" s="122" t="s">
        <v>48</v>
      </c>
      <c r="K182" s="122" t="s">
        <v>44</v>
      </c>
      <c r="L182" s="122">
        <v>11</v>
      </c>
      <c r="M182" s="124">
        <v>2017</v>
      </c>
    </row>
    <row r="183" spans="1:13" x14ac:dyDescent="0.25">
      <c r="A183" s="120">
        <v>165</v>
      </c>
      <c r="B183" s="121">
        <v>43045</v>
      </c>
      <c r="C183" s="122" t="s">
        <v>58</v>
      </c>
      <c r="D183" s="122">
        <v>1</v>
      </c>
      <c r="E183" s="123">
        <v>4466.7</v>
      </c>
      <c r="F183" s="122" t="s">
        <v>162</v>
      </c>
      <c r="G183" s="122" t="s">
        <v>36</v>
      </c>
      <c r="H183" s="122" t="s">
        <v>37</v>
      </c>
      <c r="I183" s="122" t="s">
        <v>19</v>
      </c>
      <c r="J183" s="122" t="s">
        <v>38</v>
      </c>
      <c r="K183" s="122" t="s">
        <v>44</v>
      </c>
      <c r="L183" s="122">
        <v>11</v>
      </c>
      <c r="M183" s="124">
        <v>2017</v>
      </c>
    </row>
    <row r="184" spans="1:13" x14ac:dyDescent="0.25">
      <c r="A184" s="120">
        <v>147</v>
      </c>
      <c r="B184" s="121">
        <v>43046</v>
      </c>
      <c r="C184" s="122" t="s">
        <v>64</v>
      </c>
      <c r="D184" s="122">
        <v>1</v>
      </c>
      <c r="E184" s="123">
        <v>6803.37</v>
      </c>
      <c r="F184" s="122" t="s">
        <v>165</v>
      </c>
      <c r="G184" s="122" t="s">
        <v>51</v>
      </c>
      <c r="H184" s="122" t="s">
        <v>43</v>
      </c>
      <c r="I184" s="122" t="s">
        <v>19</v>
      </c>
      <c r="J184" s="122" t="s">
        <v>38</v>
      </c>
      <c r="K184" s="122" t="s">
        <v>44</v>
      </c>
      <c r="L184" s="122">
        <v>11</v>
      </c>
      <c r="M184" s="124">
        <v>2017</v>
      </c>
    </row>
    <row r="185" spans="1:13" x14ac:dyDescent="0.25">
      <c r="A185" s="120">
        <v>219</v>
      </c>
      <c r="B185" s="121">
        <v>43047</v>
      </c>
      <c r="C185" s="122" t="s">
        <v>74</v>
      </c>
      <c r="D185" s="122">
        <v>1</v>
      </c>
      <c r="E185" s="123">
        <v>6173.37</v>
      </c>
      <c r="F185" s="122" t="s">
        <v>189</v>
      </c>
      <c r="G185" s="122" t="s">
        <v>51</v>
      </c>
      <c r="H185" s="122" t="s">
        <v>43</v>
      </c>
      <c r="I185" s="122" t="s">
        <v>22</v>
      </c>
      <c r="J185" s="122" t="s">
        <v>57</v>
      </c>
      <c r="K185" s="122" t="s">
        <v>44</v>
      </c>
      <c r="L185" s="122">
        <v>11</v>
      </c>
      <c r="M185" s="124">
        <v>2017</v>
      </c>
    </row>
    <row r="186" spans="1:13" x14ac:dyDescent="0.25">
      <c r="A186" s="120">
        <v>63</v>
      </c>
      <c r="B186" s="121">
        <v>43047</v>
      </c>
      <c r="C186" s="122" t="s">
        <v>72</v>
      </c>
      <c r="D186" s="122">
        <v>1</v>
      </c>
      <c r="E186" s="123">
        <v>20505.87</v>
      </c>
      <c r="F186" s="122" t="s">
        <v>90</v>
      </c>
      <c r="G186" s="122" t="s">
        <v>47</v>
      </c>
      <c r="H186" s="122" t="s">
        <v>43</v>
      </c>
      <c r="I186" s="122" t="s">
        <v>15</v>
      </c>
      <c r="J186" s="122" t="s">
        <v>53</v>
      </c>
      <c r="K186" s="122" t="s">
        <v>39</v>
      </c>
      <c r="L186" s="122">
        <v>11</v>
      </c>
      <c r="M186" s="124">
        <v>2017</v>
      </c>
    </row>
    <row r="187" spans="1:13" x14ac:dyDescent="0.25">
      <c r="A187" s="120">
        <v>132</v>
      </c>
      <c r="B187" s="121">
        <v>43047</v>
      </c>
      <c r="C187" s="122" t="s">
        <v>70</v>
      </c>
      <c r="D187" s="122">
        <v>1</v>
      </c>
      <c r="E187" s="123">
        <v>4661.37</v>
      </c>
      <c r="F187" s="122" t="s">
        <v>188</v>
      </c>
      <c r="G187" s="122" t="s">
        <v>60</v>
      </c>
      <c r="H187" s="122" t="s">
        <v>63</v>
      </c>
      <c r="I187" s="122" t="s">
        <v>18</v>
      </c>
      <c r="J187" s="122" t="s">
        <v>38</v>
      </c>
      <c r="K187" s="122" t="s">
        <v>44</v>
      </c>
      <c r="L187" s="122">
        <v>11</v>
      </c>
      <c r="M187" s="124">
        <v>2017</v>
      </c>
    </row>
    <row r="188" spans="1:13" x14ac:dyDescent="0.25">
      <c r="A188" s="120">
        <v>168</v>
      </c>
      <c r="B188" s="121">
        <v>43047</v>
      </c>
      <c r="C188" s="122" t="s">
        <v>76</v>
      </c>
      <c r="D188" s="122">
        <v>1</v>
      </c>
      <c r="E188" s="123">
        <v>10643.85</v>
      </c>
      <c r="F188" s="122" t="s">
        <v>190</v>
      </c>
      <c r="G188" s="122" t="s">
        <v>36</v>
      </c>
      <c r="H188" s="122" t="s">
        <v>63</v>
      </c>
      <c r="I188" s="122" t="s">
        <v>19</v>
      </c>
      <c r="J188" s="122" t="s">
        <v>48</v>
      </c>
      <c r="K188" s="122" t="s">
        <v>44</v>
      </c>
      <c r="L188" s="122">
        <v>11</v>
      </c>
      <c r="M188" s="124">
        <v>2017</v>
      </c>
    </row>
    <row r="189" spans="1:13" x14ac:dyDescent="0.25">
      <c r="A189" s="120">
        <v>37</v>
      </c>
      <c r="B189" s="121">
        <v>43047</v>
      </c>
      <c r="C189" s="122" t="s">
        <v>66</v>
      </c>
      <c r="D189" s="122">
        <v>1</v>
      </c>
      <c r="E189" s="123">
        <v>2702.07</v>
      </c>
      <c r="F189" s="122" t="s">
        <v>186</v>
      </c>
      <c r="G189" s="122" t="s">
        <v>47</v>
      </c>
      <c r="H189" s="122" t="s">
        <v>37</v>
      </c>
      <c r="I189" s="122" t="s">
        <v>14</v>
      </c>
      <c r="J189" s="122" t="s">
        <v>38</v>
      </c>
      <c r="K189" s="122" t="s">
        <v>44</v>
      </c>
      <c r="L189" s="122">
        <v>11</v>
      </c>
      <c r="M189" s="124">
        <v>2017</v>
      </c>
    </row>
    <row r="190" spans="1:13" x14ac:dyDescent="0.25">
      <c r="A190" s="120">
        <v>201</v>
      </c>
      <c r="B190" s="121">
        <v>43047</v>
      </c>
      <c r="C190" s="122" t="s">
        <v>68</v>
      </c>
      <c r="D190" s="122">
        <v>1</v>
      </c>
      <c r="E190" s="123">
        <v>6614.37</v>
      </c>
      <c r="F190" s="122" t="s">
        <v>187</v>
      </c>
      <c r="G190" s="122" t="s">
        <v>60</v>
      </c>
      <c r="H190" s="122" t="s">
        <v>37</v>
      </c>
      <c r="I190" s="122" t="s">
        <v>21</v>
      </c>
      <c r="J190" s="122" t="s">
        <v>38</v>
      </c>
      <c r="K190" s="122" t="s">
        <v>44</v>
      </c>
      <c r="L190" s="122">
        <v>11</v>
      </c>
      <c r="M190" s="124">
        <v>2017</v>
      </c>
    </row>
    <row r="191" spans="1:13" x14ac:dyDescent="0.25">
      <c r="A191" s="120">
        <v>87</v>
      </c>
      <c r="B191" s="121">
        <v>43048</v>
      </c>
      <c r="C191" s="122" t="s">
        <v>34</v>
      </c>
      <c r="D191" s="122">
        <v>1</v>
      </c>
      <c r="E191" s="123">
        <v>6299.37</v>
      </c>
      <c r="F191" s="122" t="s">
        <v>81</v>
      </c>
      <c r="G191" s="122" t="s">
        <v>47</v>
      </c>
      <c r="H191" s="122" t="s">
        <v>43</v>
      </c>
      <c r="I191" s="122" t="s">
        <v>16</v>
      </c>
      <c r="J191" s="122" t="s">
        <v>38</v>
      </c>
      <c r="K191" s="122" t="s">
        <v>44</v>
      </c>
      <c r="L191" s="122">
        <v>11</v>
      </c>
      <c r="M191" s="124">
        <v>2017</v>
      </c>
    </row>
    <row r="192" spans="1:13" x14ac:dyDescent="0.25">
      <c r="A192" s="120">
        <v>39</v>
      </c>
      <c r="B192" s="121">
        <v>43049</v>
      </c>
      <c r="C192" s="122" t="s">
        <v>49</v>
      </c>
      <c r="D192" s="122">
        <v>1</v>
      </c>
      <c r="E192" s="123">
        <v>4220.37</v>
      </c>
      <c r="F192" s="122" t="s">
        <v>192</v>
      </c>
      <c r="G192" s="122" t="s">
        <v>47</v>
      </c>
      <c r="H192" s="122" t="s">
        <v>43</v>
      </c>
      <c r="I192" s="122" t="s">
        <v>14</v>
      </c>
      <c r="J192" s="122" t="s">
        <v>53</v>
      </c>
      <c r="K192" s="122" t="s">
        <v>44</v>
      </c>
      <c r="L192" s="122">
        <v>11</v>
      </c>
      <c r="M192" s="124">
        <v>2017</v>
      </c>
    </row>
    <row r="193" spans="1:13" x14ac:dyDescent="0.25">
      <c r="A193" s="120">
        <v>227</v>
      </c>
      <c r="B193" s="121">
        <v>43049</v>
      </c>
      <c r="C193" s="122" t="s">
        <v>54</v>
      </c>
      <c r="D193" s="122">
        <v>1</v>
      </c>
      <c r="E193" s="123">
        <v>6173.37</v>
      </c>
      <c r="F193" s="122" t="s">
        <v>131</v>
      </c>
      <c r="G193" s="122" t="s">
        <v>60</v>
      </c>
      <c r="H193" s="122" t="s">
        <v>43</v>
      </c>
      <c r="I193" s="122" t="s">
        <v>22</v>
      </c>
      <c r="J193" s="122" t="s">
        <v>57</v>
      </c>
      <c r="K193" s="122" t="s">
        <v>44</v>
      </c>
      <c r="L193" s="122">
        <v>11</v>
      </c>
      <c r="M193" s="124">
        <v>2017</v>
      </c>
    </row>
    <row r="194" spans="1:13" x14ac:dyDescent="0.25">
      <c r="A194" s="120">
        <v>30</v>
      </c>
      <c r="B194" s="121">
        <v>43049</v>
      </c>
      <c r="C194" s="122" t="s">
        <v>40</v>
      </c>
      <c r="D194" s="122">
        <v>1</v>
      </c>
      <c r="E194" s="123">
        <v>15560.37</v>
      </c>
      <c r="F194" s="122" t="s">
        <v>191</v>
      </c>
      <c r="G194" s="122" t="s">
        <v>42</v>
      </c>
      <c r="H194" s="122" t="s">
        <v>52</v>
      </c>
      <c r="I194" s="122" t="s">
        <v>14</v>
      </c>
      <c r="J194" s="122" t="s">
        <v>38</v>
      </c>
      <c r="K194" s="122" t="s">
        <v>44</v>
      </c>
      <c r="L194" s="122">
        <v>11</v>
      </c>
      <c r="M194" s="124">
        <v>2017</v>
      </c>
    </row>
    <row r="195" spans="1:13" x14ac:dyDescent="0.25">
      <c r="A195" s="120">
        <v>154</v>
      </c>
      <c r="B195" s="121">
        <v>43049</v>
      </c>
      <c r="C195" s="122" t="s">
        <v>66</v>
      </c>
      <c r="D195" s="122">
        <v>1</v>
      </c>
      <c r="E195" s="123">
        <v>8189.37</v>
      </c>
      <c r="F195" s="122" t="s">
        <v>193</v>
      </c>
      <c r="G195" s="122" t="s">
        <v>60</v>
      </c>
      <c r="H195" s="122" t="s">
        <v>52</v>
      </c>
      <c r="I195" s="122" t="s">
        <v>19</v>
      </c>
      <c r="J195" s="122" t="s">
        <v>38</v>
      </c>
      <c r="K195" s="122" t="s">
        <v>44</v>
      </c>
      <c r="L195" s="122">
        <v>11</v>
      </c>
      <c r="M195" s="124">
        <v>2017</v>
      </c>
    </row>
    <row r="196" spans="1:13" x14ac:dyDescent="0.25">
      <c r="A196" s="120">
        <v>180</v>
      </c>
      <c r="B196" s="121">
        <v>43049</v>
      </c>
      <c r="C196" s="122" t="s">
        <v>70</v>
      </c>
      <c r="D196" s="122">
        <v>1</v>
      </c>
      <c r="E196" s="123">
        <v>6173.37</v>
      </c>
      <c r="F196" s="122" t="s">
        <v>166</v>
      </c>
      <c r="G196" s="122" t="s">
        <v>60</v>
      </c>
      <c r="H196" s="122" t="s">
        <v>63</v>
      </c>
      <c r="I196" s="122" t="s">
        <v>20</v>
      </c>
      <c r="J196" s="122" t="s">
        <v>38</v>
      </c>
      <c r="K196" s="122" t="s">
        <v>44</v>
      </c>
      <c r="L196" s="122">
        <v>11</v>
      </c>
      <c r="M196" s="124">
        <v>2017</v>
      </c>
    </row>
    <row r="197" spans="1:13" x14ac:dyDescent="0.25">
      <c r="A197" s="120">
        <v>36</v>
      </c>
      <c r="B197" s="121">
        <v>43049</v>
      </c>
      <c r="C197" s="122" t="s">
        <v>58</v>
      </c>
      <c r="D197" s="122">
        <v>1</v>
      </c>
      <c r="E197" s="123">
        <v>7559.37</v>
      </c>
      <c r="F197" s="122" t="s">
        <v>161</v>
      </c>
      <c r="G197" s="122" t="s">
        <v>60</v>
      </c>
      <c r="H197" s="122" t="s">
        <v>63</v>
      </c>
      <c r="I197" s="122" t="s">
        <v>14</v>
      </c>
      <c r="J197" s="122" t="s">
        <v>38</v>
      </c>
      <c r="K197" s="122" t="s">
        <v>44</v>
      </c>
      <c r="L197" s="122">
        <v>11</v>
      </c>
      <c r="M197" s="124">
        <v>2017</v>
      </c>
    </row>
    <row r="198" spans="1:13" x14ac:dyDescent="0.25">
      <c r="A198" s="120">
        <v>48</v>
      </c>
      <c r="B198" s="121">
        <v>43049</v>
      </c>
      <c r="C198" s="122" t="s">
        <v>61</v>
      </c>
      <c r="D198" s="122">
        <v>1</v>
      </c>
      <c r="E198" s="123">
        <v>11339.37</v>
      </c>
      <c r="F198" s="122" t="s">
        <v>86</v>
      </c>
      <c r="G198" s="122" t="s">
        <v>36</v>
      </c>
      <c r="H198" s="122" t="s">
        <v>63</v>
      </c>
      <c r="I198" s="122" t="s">
        <v>14</v>
      </c>
      <c r="J198" s="122" t="s">
        <v>38</v>
      </c>
      <c r="K198" s="122" t="s">
        <v>44</v>
      </c>
      <c r="L198" s="122">
        <v>11</v>
      </c>
      <c r="M198" s="124">
        <v>2017</v>
      </c>
    </row>
    <row r="199" spans="1:13" x14ac:dyDescent="0.25">
      <c r="A199" s="120">
        <v>121</v>
      </c>
      <c r="B199" s="121">
        <v>43049</v>
      </c>
      <c r="C199" s="122" t="s">
        <v>64</v>
      </c>
      <c r="D199" s="122">
        <v>1</v>
      </c>
      <c r="E199" s="123">
        <v>10268.370000000001</v>
      </c>
      <c r="F199" s="122" t="s">
        <v>129</v>
      </c>
      <c r="G199" s="122" t="s">
        <v>51</v>
      </c>
      <c r="H199" s="122" t="s">
        <v>37</v>
      </c>
      <c r="I199" s="122" t="s">
        <v>18</v>
      </c>
      <c r="J199" s="122" t="s">
        <v>38</v>
      </c>
      <c r="K199" s="122" t="s">
        <v>44</v>
      </c>
      <c r="L199" s="122">
        <v>11</v>
      </c>
      <c r="M199" s="124">
        <v>2017</v>
      </c>
    </row>
    <row r="200" spans="1:13" x14ac:dyDescent="0.25">
      <c r="A200" s="120">
        <v>213</v>
      </c>
      <c r="B200" s="121">
        <v>43049</v>
      </c>
      <c r="C200" s="122" t="s">
        <v>45</v>
      </c>
      <c r="D200" s="122">
        <v>1</v>
      </c>
      <c r="E200" s="123">
        <v>1889.37</v>
      </c>
      <c r="F200" s="122" t="s">
        <v>106</v>
      </c>
      <c r="G200" s="122" t="s">
        <v>36</v>
      </c>
      <c r="H200" s="122" t="s">
        <v>37</v>
      </c>
      <c r="I200" s="122" t="s">
        <v>21</v>
      </c>
      <c r="J200" s="122" t="s">
        <v>48</v>
      </c>
      <c r="K200" s="122" t="s">
        <v>44</v>
      </c>
      <c r="L200" s="122">
        <v>11</v>
      </c>
      <c r="M200" s="124">
        <v>2017</v>
      </c>
    </row>
    <row r="201" spans="1:13" x14ac:dyDescent="0.25">
      <c r="A201" s="120">
        <v>237</v>
      </c>
      <c r="B201" s="121">
        <v>43049</v>
      </c>
      <c r="C201" s="122" t="s">
        <v>68</v>
      </c>
      <c r="D201" s="122">
        <v>1</v>
      </c>
      <c r="E201" s="123">
        <v>9449.3700000000008</v>
      </c>
      <c r="F201" s="122" t="s">
        <v>109</v>
      </c>
      <c r="G201" s="122" t="s">
        <v>36</v>
      </c>
      <c r="H201" s="122" t="s">
        <v>37</v>
      </c>
      <c r="I201" s="122" t="s">
        <v>22</v>
      </c>
      <c r="J201" s="122" t="s">
        <v>38</v>
      </c>
      <c r="K201" s="122" t="s">
        <v>44</v>
      </c>
      <c r="L201" s="122">
        <v>11</v>
      </c>
      <c r="M201" s="124">
        <v>2017</v>
      </c>
    </row>
    <row r="202" spans="1:13" x14ac:dyDescent="0.25">
      <c r="A202" s="120">
        <v>26</v>
      </c>
      <c r="B202" s="121">
        <v>43050</v>
      </c>
      <c r="C202" s="122" t="s">
        <v>72</v>
      </c>
      <c r="D202" s="122">
        <v>1</v>
      </c>
      <c r="E202" s="123">
        <v>11084.85</v>
      </c>
      <c r="F202" s="122" t="s">
        <v>133</v>
      </c>
      <c r="G202" s="122" t="s">
        <v>51</v>
      </c>
      <c r="H202" s="122" t="s">
        <v>52</v>
      </c>
      <c r="I202" s="122" t="s">
        <v>14</v>
      </c>
      <c r="J202" s="122" t="s">
        <v>53</v>
      </c>
      <c r="K202" s="122" t="s">
        <v>44</v>
      </c>
      <c r="L202" s="122">
        <v>11</v>
      </c>
      <c r="M202" s="124">
        <v>2017</v>
      </c>
    </row>
    <row r="203" spans="1:13" x14ac:dyDescent="0.25">
      <c r="A203" s="120">
        <v>75</v>
      </c>
      <c r="B203" s="121">
        <v>43051</v>
      </c>
      <c r="C203" s="122" t="s">
        <v>74</v>
      </c>
      <c r="D203" s="122">
        <v>1</v>
      </c>
      <c r="E203" s="123">
        <v>8504.3700000000008</v>
      </c>
      <c r="F203" s="122" t="s">
        <v>194</v>
      </c>
      <c r="G203" s="122" t="s">
        <v>51</v>
      </c>
      <c r="H203" s="122" t="s">
        <v>43</v>
      </c>
      <c r="I203" s="122" t="s">
        <v>16</v>
      </c>
      <c r="J203" s="122" t="s">
        <v>57</v>
      </c>
      <c r="K203" s="122" t="s">
        <v>44</v>
      </c>
      <c r="L203" s="122">
        <v>11</v>
      </c>
      <c r="M203" s="124">
        <v>2017</v>
      </c>
    </row>
    <row r="204" spans="1:13" x14ac:dyDescent="0.25">
      <c r="A204" s="120">
        <v>153</v>
      </c>
      <c r="B204" s="121">
        <v>43052</v>
      </c>
      <c r="C204" s="122" t="s">
        <v>34</v>
      </c>
      <c r="D204" s="122">
        <v>1</v>
      </c>
      <c r="E204" s="123">
        <v>6356.7</v>
      </c>
      <c r="F204" s="122" t="s">
        <v>195</v>
      </c>
      <c r="G204" s="122" t="s">
        <v>60</v>
      </c>
      <c r="H204" s="122" t="s">
        <v>37</v>
      </c>
      <c r="I204" s="122" t="s">
        <v>19</v>
      </c>
      <c r="J204" s="122" t="s">
        <v>38</v>
      </c>
      <c r="K204" s="122" t="s">
        <v>44</v>
      </c>
      <c r="L204" s="122">
        <v>11</v>
      </c>
      <c r="M204" s="124">
        <v>2017</v>
      </c>
    </row>
    <row r="205" spans="1:13" x14ac:dyDescent="0.25">
      <c r="A205" s="120">
        <v>117</v>
      </c>
      <c r="B205" s="121">
        <v>43053</v>
      </c>
      <c r="C205" s="122" t="s">
        <v>40</v>
      </c>
      <c r="D205" s="122">
        <v>1</v>
      </c>
      <c r="E205" s="123">
        <v>8126.37</v>
      </c>
      <c r="F205" s="122" t="s">
        <v>196</v>
      </c>
      <c r="G205" s="122" t="s">
        <v>36</v>
      </c>
      <c r="H205" s="122" t="s">
        <v>37</v>
      </c>
      <c r="I205" s="122" t="s">
        <v>17</v>
      </c>
      <c r="J205" s="122" t="s">
        <v>38</v>
      </c>
      <c r="K205" s="122" t="s">
        <v>44</v>
      </c>
      <c r="L205" s="122">
        <v>11</v>
      </c>
      <c r="M205" s="124">
        <v>2017</v>
      </c>
    </row>
    <row r="206" spans="1:13" x14ac:dyDescent="0.25">
      <c r="A206" s="120">
        <v>73</v>
      </c>
      <c r="B206" s="121">
        <v>43054</v>
      </c>
      <c r="C206" s="122" t="s">
        <v>45</v>
      </c>
      <c r="D206" s="122">
        <v>1</v>
      </c>
      <c r="E206" s="123">
        <v>10709.37</v>
      </c>
      <c r="F206" s="122" t="s">
        <v>197</v>
      </c>
      <c r="G206" s="122" t="s">
        <v>51</v>
      </c>
      <c r="H206" s="122" t="s">
        <v>37</v>
      </c>
      <c r="I206" s="122" t="s">
        <v>16</v>
      </c>
      <c r="J206" s="122" t="s">
        <v>48</v>
      </c>
      <c r="K206" s="122" t="s">
        <v>44</v>
      </c>
      <c r="L206" s="122">
        <v>11</v>
      </c>
      <c r="M206" s="124">
        <v>2017</v>
      </c>
    </row>
    <row r="207" spans="1:13" x14ac:dyDescent="0.25">
      <c r="A207" s="120">
        <v>8</v>
      </c>
      <c r="B207" s="121">
        <v>43055</v>
      </c>
      <c r="C207" s="122" t="s">
        <v>49</v>
      </c>
      <c r="D207" s="122">
        <v>1</v>
      </c>
      <c r="E207" s="123">
        <v>2519.37</v>
      </c>
      <c r="F207" s="122" t="s">
        <v>97</v>
      </c>
      <c r="G207" s="122" t="s">
        <v>42</v>
      </c>
      <c r="H207" s="122" t="s">
        <v>63</v>
      </c>
      <c r="I207" s="122" t="s">
        <v>13</v>
      </c>
      <c r="J207" s="122" t="s">
        <v>53</v>
      </c>
      <c r="K207" s="122" t="s">
        <v>44</v>
      </c>
      <c r="L207" s="122">
        <v>11</v>
      </c>
      <c r="M207" s="124">
        <v>2017</v>
      </c>
    </row>
    <row r="208" spans="1:13" x14ac:dyDescent="0.25">
      <c r="A208" s="120">
        <v>203</v>
      </c>
      <c r="B208" s="121">
        <v>43056</v>
      </c>
      <c r="C208" s="122" t="s">
        <v>54</v>
      </c>
      <c r="D208" s="122">
        <v>1</v>
      </c>
      <c r="E208" s="123">
        <v>12597.48</v>
      </c>
      <c r="F208" s="122" t="s">
        <v>65</v>
      </c>
      <c r="G208" s="122" t="s">
        <v>60</v>
      </c>
      <c r="H208" s="122" t="s">
        <v>43</v>
      </c>
      <c r="I208" s="122" t="s">
        <v>21</v>
      </c>
      <c r="J208" s="122" t="s">
        <v>57</v>
      </c>
      <c r="K208" s="122" t="s">
        <v>44</v>
      </c>
      <c r="L208" s="122">
        <v>11</v>
      </c>
      <c r="M208" s="124">
        <v>2017</v>
      </c>
    </row>
    <row r="209" spans="1:13" x14ac:dyDescent="0.25">
      <c r="A209" s="120">
        <v>39</v>
      </c>
      <c r="B209" s="121">
        <v>43057</v>
      </c>
      <c r="C209" s="122" t="s">
        <v>70</v>
      </c>
      <c r="D209" s="122">
        <v>1</v>
      </c>
      <c r="E209" s="123">
        <v>7433.37</v>
      </c>
      <c r="F209" s="122" t="s">
        <v>192</v>
      </c>
      <c r="G209" s="122" t="s">
        <v>47</v>
      </c>
      <c r="H209" s="122" t="s">
        <v>43</v>
      </c>
      <c r="I209" s="122" t="s">
        <v>14</v>
      </c>
      <c r="J209" s="122" t="s">
        <v>38</v>
      </c>
      <c r="K209" s="122" t="s">
        <v>44</v>
      </c>
      <c r="L209" s="122">
        <v>11</v>
      </c>
      <c r="M209" s="124">
        <v>2017</v>
      </c>
    </row>
    <row r="210" spans="1:13" x14ac:dyDescent="0.25">
      <c r="A210" s="120">
        <v>231</v>
      </c>
      <c r="B210" s="121">
        <v>43057</v>
      </c>
      <c r="C210" s="122" t="s">
        <v>61</v>
      </c>
      <c r="D210" s="122">
        <v>1</v>
      </c>
      <c r="E210" s="123">
        <v>8315.3700000000008</v>
      </c>
      <c r="F210" s="122" t="s">
        <v>199</v>
      </c>
      <c r="G210" s="122" t="s">
        <v>47</v>
      </c>
      <c r="H210" s="122" t="s">
        <v>43</v>
      </c>
      <c r="I210" s="122" t="s">
        <v>22</v>
      </c>
      <c r="J210" s="122" t="s">
        <v>38</v>
      </c>
      <c r="K210" s="122" t="s">
        <v>44</v>
      </c>
      <c r="L210" s="122">
        <v>11</v>
      </c>
      <c r="M210" s="124">
        <v>2017</v>
      </c>
    </row>
    <row r="211" spans="1:13" x14ac:dyDescent="0.25">
      <c r="A211" s="120">
        <v>102</v>
      </c>
      <c r="B211" s="121">
        <v>43057</v>
      </c>
      <c r="C211" s="122" t="s">
        <v>66</v>
      </c>
      <c r="D211" s="122">
        <v>1</v>
      </c>
      <c r="E211" s="123">
        <v>4724.37</v>
      </c>
      <c r="F211" s="122" t="s">
        <v>163</v>
      </c>
      <c r="G211" s="122" t="s">
        <v>42</v>
      </c>
      <c r="H211" s="122" t="s">
        <v>52</v>
      </c>
      <c r="I211" s="122" t="s">
        <v>17</v>
      </c>
      <c r="J211" s="122" t="s">
        <v>38</v>
      </c>
      <c r="K211" s="122" t="s">
        <v>44</v>
      </c>
      <c r="L211" s="122">
        <v>11</v>
      </c>
      <c r="M211" s="124">
        <v>2017</v>
      </c>
    </row>
    <row r="212" spans="1:13" x14ac:dyDescent="0.25">
      <c r="A212" s="120">
        <v>160</v>
      </c>
      <c r="B212" s="121">
        <v>43057</v>
      </c>
      <c r="C212" s="122" t="s">
        <v>58</v>
      </c>
      <c r="D212" s="122">
        <v>1</v>
      </c>
      <c r="E212" s="123">
        <v>12597.48</v>
      </c>
      <c r="F212" s="122" t="s">
        <v>198</v>
      </c>
      <c r="G212" s="122" t="s">
        <v>47</v>
      </c>
      <c r="H212" s="122" t="s">
        <v>63</v>
      </c>
      <c r="I212" s="122" t="s">
        <v>19</v>
      </c>
      <c r="J212" s="122" t="s">
        <v>38</v>
      </c>
      <c r="K212" s="122" t="s">
        <v>44</v>
      </c>
      <c r="L212" s="122">
        <v>11</v>
      </c>
      <c r="M212" s="124">
        <v>2017</v>
      </c>
    </row>
    <row r="213" spans="1:13" x14ac:dyDescent="0.25">
      <c r="A213" s="120">
        <v>169</v>
      </c>
      <c r="B213" s="121">
        <v>43057</v>
      </c>
      <c r="C213" s="122" t="s">
        <v>64</v>
      </c>
      <c r="D213" s="122">
        <v>1</v>
      </c>
      <c r="E213" s="123">
        <v>6614.37</v>
      </c>
      <c r="F213" s="122" t="s">
        <v>125</v>
      </c>
      <c r="G213" s="122" t="s">
        <v>51</v>
      </c>
      <c r="H213" s="122" t="s">
        <v>37</v>
      </c>
      <c r="I213" s="122" t="s">
        <v>20</v>
      </c>
      <c r="J213" s="122" t="s">
        <v>38</v>
      </c>
      <c r="K213" s="122" t="s">
        <v>44</v>
      </c>
      <c r="L213" s="122">
        <v>11</v>
      </c>
      <c r="M213" s="124">
        <v>2017</v>
      </c>
    </row>
    <row r="214" spans="1:13" x14ac:dyDescent="0.25">
      <c r="A214" s="120">
        <v>61</v>
      </c>
      <c r="B214" s="121">
        <v>43057</v>
      </c>
      <c r="C214" s="122" t="s">
        <v>68</v>
      </c>
      <c r="D214" s="122">
        <v>1</v>
      </c>
      <c r="E214" s="123">
        <v>1889.37</v>
      </c>
      <c r="F214" s="122" t="s">
        <v>200</v>
      </c>
      <c r="G214" s="122" t="s">
        <v>47</v>
      </c>
      <c r="H214" s="122" t="s">
        <v>37</v>
      </c>
      <c r="I214" s="122" t="s">
        <v>15</v>
      </c>
      <c r="J214" s="122" t="s">
        <v>38</v>
      </c>
      <c r="K214" s="122" t="s">
        <v>39</v>
      </c>
      <c r="L214" s="122">
        <v>11</v>
      </c>
      <c r="M214" s="124">
        <v>2017</v>
      </c>
    </row>
    <row r="215" spans="1:13" x14ac:dyDescent="0.25">
      <c r="A215" s="120">
        <v>63</v>
      </c>
      <c r="B215" s="121">
        <v>43058</v>
      </c>
      <c r="C215" s="122" t="s">
        <v>72</v>
      </c>
      <c r="D215" s="122">
        <v>1</v>
      </c>
      <c r="E215" s="123">
        <v>7874.37</v>
      </c>
      <c r="F215" s="122" t="s">
        <v>90</v>
      </c>
      <c r="G215" s="122" t="s">
        <v>47</v>
      </c>
      <c r="H215" s="122" t="s">
        <v>43</v>
      </c>
      <c r="I215" s="122" t="s">
        <v>15</v>
      </c>
      <c r="J215" s="122" t="s">
        <v>53</v>
      </c>
      <c r="K215" s="122" t="s">
        <v>39</v>
      </c>
      <c r="L215" s="122">
        <v>11</v>
      </c>
      <c r="M215" s="124">
        <v>2017</v>
      </c>
    </row>
    <row r="216" spans="1:13" x14ac:dyDescent="0.25">
      <c r="A216" s="120">
        <v>117</v>
      </c>
      <c r="B216" s="121">
        <v>43059</v>
      </c>
      <c r="C216" s="122" t="s">
        <v>74</v>
      </c>
      <c r="D216" s="122">
        <v>1</v>
      </c>
      <c r="E216" s="123">
        <v>14426.37</v>
      </c>
      <c r="F216" s="122" t="s">
        <v>196</v>
      </c>
      <c r="G216" s="122" t="s">
        <v>36</v>
      </c>
      <c r="H216" s="122" t="s">
        <v>37</v>
      </c>
      <c r="I216" s="122" t="s">
        <v>17</v>
      </c>
      <c r="J216" s="122" t="s">
        <v>57</v>
      </c>
      <c r="K216" s="122" t="s">
        <v>44</v>
      </c>
      <c r="L216" s="122">
        <v>11</v>
      </c>
      <c r="M216" s="124">
        <v>2017</v>
      </c>
    </row>
    <row r="217" spans="1:13" x14ac:dyDescent="0.25">
      <c r="A217" s="120">
        <v>174</v>
      </c>
      <c r="B217" s="121">
        <v>43060</v>
      </c>
      <c r="C217" s="122" t="s">
        <v>76</v>
      </c>
      <c r="D217" s="122">
        <v>1</v>
      </c>
      <c r="E217" s="123">
        <v>9638.3700000000008</v>
      </c>
      <c r="F217" s="122" t="s">
        <v>201</v>
      </c>
      <c r="G217" s="122" t="s">
        <v>42</v>
      </c>
      <c r="H217" s="122" t="s">
        <v>52</v>
      </c>
      <c r="I217" s="122" t="s">
        <v>20</v>
      </c>
      <c r="J217" s="122" t="s">
        <v>48</v>
      </c>
      <c r="K217" s="122" t="s">
        <v>44</v>
      </c>
      <c r="L217" s="122">
        <v>11</v>
      </c>
      <c r="M217" s="124">
        <v>2017</v>
      </c>
    </row>
    <row r="218" spans="1:13" x14ac:dyDescent="0.25">
      <c r="A218" s="120">
        <v>56</v>
      </c>
      <c r="B218" s="121">
        <v>43061</v>
      </c>
      <c r="C218" s="122" t="s">
        <v>34</v>
      </c>
      <c r="D218" s="122">
        <v>1</v>
      </c>
      <c r="E218" s="123">
        <v>9134.3700000000008</v>
      </c>
      <c r="F218" s="122" t="s">
        <v>202</v>
      </c>
      <c r="G218" s="122" t="s">
        <v>42</v>
      </c>
      <c r="H218" s="122" t="s">
        <v>63</v>
      </c>
      <c r="I218" s="122" t="s">
        <v>15</v>
      </c>
      <c r="J218" s="122" t="s">
        <v>38</v>
      </c>
      <c r="K218" s="122" t="s">
        <v>39</v>
      </c>
      <c r="L218" s="122">
        <v>11</v>
      </c>
      <c r="M218" s="124">
        <v>2017</v>
      </c>
    </row>
    <row r="219" spans="1:13" x14ac:dyDescent="0.25">
      <c r="A219" s="120">
        <v>63</v>
      </c>
      <c r="B219" s="121">
        <v>43062</v>
      </c>
      <c r="C219" s="122" t="s">
        <v>40</v>
      </c>
      <c r="D219" s="122">
        <v>1</v>
      </c>
      <c r="E219" s="123">
        <v>20505.87</v>
      </c>
      <c r="F219" s="122" t="s">
        <v>90</v>
      </c>
      <c r="G219" s="122" t="s">
        <v>47</v>
      </c>
      <c r="H219" s="122" t="s">
        <v>43</v>
      </c>
      <c r="I219" s="122" t="s">
        <v>15</v>
      </c>
      <c r="J219" s="122" t="s">
        <v>38</v>
      </c>
      <c r="K219" s="122" t="s">
        <v>39</v>
      </c>
      <c r="L219" s="122">
        <v>11</v>
      </c>
      <c r="M219" s="124">
        <v>2017</v>
      </c>
    </row>
    <row r="220" spans="1:13" x14ac:dyDescent="0.25">
      <c r="A220" s="120">
        <v>94</v>
      </c>
      <c r="B220" s="121">
        <v>43063</v>
      </c>
      <c r="C220" s="122" t="s">
        <v>45</v>
      </c>
      <c r="D220" s="122">
        <v>1</v>
      </c>
      <c r="E220" s="123">
        <v>7874.37</v>
      </c>
      <c r="F220" s="122" t="s">
        <v>99</v>
      </c>
      <c r="G220" s="122" t="s">
        <v>36</v>
      </c>
      <c r="H220" s="122" t="s">
        <v>52</v>
      </c>
      <c r="I220" s="122" t="s">
        <v>16</v>
      </c>
      <c r="J220" s="122" t="s">
        <v>48</v>
      </c>
      <c r="K220" s="122" t="s">
        <v>44</v>
      </c>
      <c r="L220" s="122">
        <v>11</v>
      </c>
      <c r="M220" s="124">
        <v>2017</v>
      </c>
    </row>
    <row r="221" spans="1:13" x14ac:dyDescent="0.25">
      <c r="A221" s="120">
        <v>168</v>
      </c>
      <c r="B221" s="121">
        <v>43064</v>
      </c>
      <c r="C221" s="122" t="s">
        <v>49</v>
      </c>
      <c r="D221" s="122">
        <v>1</v>
      </c>
      <c r="E221" s="123">
        <v>11084.85</v>
      </c>
      <c r="F221" s="122" t="s">
        <v>190</v>
      </c>
      <c r="G221" s="122" t="s">
        <v>36</v>
      </c>
      <c r="H221" s="122" t="s">
        <v>63</v>
      </c>
      <c r="I221" s="122" t="s">
        <v>19</v>
      </c>
      <c r="J221" s="122" t="s">
        <v>53</v>
      </c>
      <c r="K221" s="122" t="s">
        <v>44</v>
      </c>
      <c r="L221" s="122">
        <v>11</v>
      </c>
      <c r="M221" s="124">
        <v>2017</v>
      </c>
    </row>
    <row r="222" spans="1:13" x14ac:dyDescent="0.25">
      <c r="A222" s="120">
        <v>184</v>
      </c>
      <c r="B222" s="121">
        <v>43065</v>
      </c>
      <c r="C222" s="122" t="s">
        <v>54</v>
      </c>
      <c r="D222" s="122">
        <v>1</v>
      </c>
      <c r="E222" s="123">
        <v>4220.37</v>
      </c>
      <c r="F222" s="122" t="s">
        <v>203</v>
      </c>
      <c r="G222" s="122" t="s">
        <v>47</v>
      </c>
      <c r="H222" s="122" t="s">
        <v>63</v>
      </c>
      <c r="I222" s="122" t="s">
        <v>20</v>
      </c>
      <c r="J222" s="122" t="s">
        <v>57</v>
      </c>
      <c r="K222" s="122" t="s">
        <v>44</v>
      </c>
      <c r="L222" s="122">
        <v>11</v>
      </c>
      <c r="M222" s="124">
        <v>2017</v>
      </c>
    </row>
    <row r="223" spans="1:13" x14ac:dyDescent="0.25">
      <c r="A223" s="120">
        <v>16</v>
      </c>
      <c r="B223" s="121">
        <v>43066</v>
      </c>
      <c r="C223" s="122" t="s">
        <v>58</v>
      </c>
      <c r="D223" s="122">
        <v>1</v>
      </c>
      <c r="E223" s="123">
        <v>1353.87</v>
      </c>
      <c r="F223" s="122" t="s">
        <v>204</v>
      </c>
      <c r="G223" s="122" t="s">
        <v>47</v>
      </c>
      <c r="H223" s="122" t="s">
        <v>63</v>
      </c>
      <c r="I223" s="122" t="s">
        <v>13</v>
      </c>
      <c r="J223" s="122" t="s">
        <v>38</v>
      </c>
      <c r="K223" s="122" t="s">
        <v>44</v>
      </c>
      <c r="L223" s="122">
        <v>11</v>
      </c>
      <c r="M223" s="124">
        <v>2017</v>
      </c>
    </row>
    <row r="224" spans="1:13" x14ac:dyDescent="0.25">
      <c r="A224" s="120">
        <v>154</v>
      </c>
      <c r="B224" s="121">
        <v>43738</v>
      </c>
      <c r="C224" s="122" t="s">
        <v>61</v>
      </c>
      <c r="D224" s="122">
        <v>1</v>
      </c>
      <c r="E224" s="123"/>
      <c r="F224" s="123" t="s">
        <v>193</v>
      </c>
      <c r="G224" s="123" t="s">
        <v>60</v>
      </c>
      <c r="H224" s="123" t="s">
        <v>52</v>
      </c>
      <c r="I224" s="123" t="s">
        <v>19</v>
      </c>
      <c r="J224" s="123" t="s">
        <v>38</v>
      </c>
      <c r="K224" s="123" t="s">
        <v>44</v>
      </c>
      <c r="L224" s="123">
        <v>9</v>
      </c>
      <c r="M224" s="125">
        <v>2019</v>
      </c>
    </row>
    <row r="225" spans="1:13" x14ac:dyDescent="0.25">
      <c r="A225" s="120"/>
      <c r="B225" s="121">
        <v>43738</v>
      </c>
      <c r="C225" s="122"/>
      <c r="D225" s="122">
        <v>1</v>
      </c>
      <c r="E225" s="123"/>
      <c r="F225" s="123" t="e">
        <v>#N/A</v>
      </c>
      <c r="G225" s="123" t="e">
        <v>#N/A</v>
      </c>
      <c r="H225" s="123" t="e">
        <v>#N/A</v>
      </c>
      <c r="I225" s="123" t="e">
        <v>#N/A</v>
      </c>
      <c r="J225" s="123" t="e">
        <v>#N/A</v>
      </c>
      <c r="K225" s="123" t="e">
        <v>#N/A</v>
      </c>
      <c r="L225" s="123">
        <v>9</v>
      </c>
      <c r="M225" s="125">
        <v>2019</v>
      </c>
    </row>
    <row r="226" spans="1:13" x14ac:dyDescent="0.25">
      <c r="A226" s="120"/>
      <c r="B226" s="121">
        <v>43738</v>
      </c>
      <c r="C226" s="122"/>
      <c r="D226" s="122">
        <v>1</v>
      </c>
      <c r="E226" s="123"/>
      <c r="F226" s="123" t="e">
        <v>#N/A</v>
      </c>
      <c r="G226" s="123" t="e">
        <v>#N/A</v>
      </c>
      <c r="H226" s="123" t="e">
        <v>#N/A</v>
      </c>
      <c r="I226" s="123" t="e">
        <v>#N/A</v>
      </c>
      <c r="J226" s="123" t="e">
        <v>#N/A</v>
      </c>
      <c r="K226" s="123" t="e">
        <v>#N/A</v>
      </c>
      <c r="L226" s="123">
        <v>9</v>
      </c>
      <c r="M226" s="125">
        <v>2019</v>
      </c>
    </row>
    <row r="227" spans="1:13" x14ac:dyDescent="0.25">
      <c r="A227" s="120"/>
      <c r="B227" s="121">
        <v>43738</v>
      </c>
      <c r="C227" s="122"/>
      <c r="D227" s="122">
        <v>1</v>
      </c>
      <c r="E227" s="123"/>
      <c r="F227" s="123" t="e">
        <v>#N/A</v>
      </c>
      <c r="G227" s="123" t="e">
        <v>#N/A</v>
      </c>
      <c r="H227" s="123" t="e">
        <v>#N/A</v>
      </c>
      <c r="I227" s="123" t="e">
        <v>#N/A</v>
      </c>
      <c r="J227" s="123" t="e">
        <v>#N/A</v>
      </c>
      <c r="K227" s="123" t="e">
        <v>#N/A</v>
      </c>
      <c r="L227" s="123">
        <v>9</v>
      </c>
      <c r="M227" s="125">
        <v>2019</v>
      </c>
    </row>
    <row r="228" spans="1:13" x14ac:dyDescent="0.25">
      <c r="A228" s="120"/>
      <c r="B228" s="121">
        <v>43738</v>
      </c>
      <c r="C228" s="122"/>
      <c r="D228" s="122">
        <v>1</v>
      </c>
      <c r="E228" s="123"/>
      <c r="F228" s="123" t="e">
        <v>#N/A</v>
      </c>
      <c r="G228" s="123" t="e">
        <v>#N/A</v>
      </c>
      <c r="H228" s="123" t="e">
        <v>#N/A</v>
      </c>
      <c r="I228" s="123" t="e">
        <v>#N/A</v>
      </c>
      <c r="J228" s="123" t="e">
        <v>#N/A</v>
      </c>
      <c r="K228" s="123" t="e">
        <v>#N/A</v>
      </c>
      <c r="L228" s="123">
        <v>9</v>
      </c>
      <c r="M228" s="125">
        <v>2019</v>
      </c>
    </row>
    <row r="229" spans="1:13" x14ac:dyDescent="0.25">
      <c r="A229" s="120"/>
      <c r="B229" s="121">
        <v>43738</v>
      </c>
      <c r="C229" s="122"/>
      <c r="D229" s="122">
        <v>1</v>
      </c>
      <c r="E229" s="123"/>
      <c r="F229" s="123" t="e">
        <v>#N/A</v>
      </c>
      <c r="G229" s="123" t="e">
        <v>#N/A</v>
      </c>
      <c r="H229" s="123" t="e">
        <v>#N/A</v>
      </c>
      <c r="I229" s="123" t="e">
        <v>#N/A</v>
      </c>
      <c r="J229" s="123" t="e">
        <v>#N/A</v>
      </c>
      <c r="K229" s="123" t="e">
        <v>#N/A</v>
      </c>
      <c r="L229" s="123">
        <v>9</v>
      </c>
      <c r="M229" s="125">
        <v>2019</v>
      </c>
    </row>
    <row r="230" spans="1:13" x14ac:dyDescent="0.25">
      <c r="A230" s="120"/>
      <c r="B230" s="121">
        <v>43738</v>
      </c>
      <c r="C230" s="122"/>
      <c r="D230" s="122">
        <v>1</v>
      </c>
      <c r="E230" s="123"/>
      <c r="F230" s="123" t="e">
        <v>#N/A</v>
      </c>
      <c r="G230" s="123" t="e">
        <v>#N/A</v>
      </c>
      <c r="H230" s="123" t="e">
        <v>#N/A</v>
      </c>
      <c r="I230" s="123" t="e">
        <v>#N/A</v>
      </c>
      <c r="J230" s="123" t="e">
        <v>#N/A</v>
      </c>
      <c r="K230" s="123" t="e">
        <v>#N/A</v>
      </c>
      <c r="L230" s="123">
        <v>9</v>
      </c>
      <c r="M230" s="125">
        <v>2019</v>
      </c>
    </row>
    <row r="231" spans="1:13" x14ac:dyDescent="0.25">
      <c r="A231" s="120"/>
      <c r="B231" s="121" t="s">
        <v>205</v>
      </c>
      <c r="C231" s="122"/>
      <c r="D231" s="122"/>
      <c r="E231" s="123"/>
      <c r="F231" s="123" t="e">
        <v>#N/A</v>
      </c>
      <c r="G231" s="123" t="e">
        <v>#N/A</v>
      </c>
      <c r="H231" s="123" t="e">
        <v>#N/A</v>
      </c>
      <c r="I231" s="123" t="e">
        <v>#N/A</v>
      </c>
      <c r="J231" s="123" t="e">
        <v>#N/A</v>
      </c>
      <c r="K231" s="123" t="e">
        <v>#N/A</v>
      </c>
      <c r="L231" s="123" t="e">
        <v>#VALUE!</v>
      </c>
      <c r="M231" s="125" t="e">
        <v>#VALUE!</v>
      </c>
    </row>
    <row r="232" spans="1:13" x14ac:dyDescent="0.25">
      <c r="A232" s="120"/>
      <c r="B232" s="121" t="s">
        <v>205</v>
      </c>
      <c r="C232" s="122"/>
      <c r="D232" s="122"/>
      <c r="E232" s="123"/>
      <c r="F232" s="123" t="e">
        <v>#N/A</v>
      </c>
      <c r="G232" s="123" t="e">
        <v>#N/A</v>
      </c>
      <c r="H232" s="123" t="e">
        <v>#N/A</v>
      </c>
      <c r="I232" s="123" t="e">
        <v>#N/A</v>
      </c>
      <c r="J232" s="123" t="e">
        <v>#N/A</v>
      </c>
      <c r="K232" s="123" t="e">
        <v>#N/A</v>
      </c>
      <c r="L232" s="123" t="e">
        <v>#VALUE!</v>
      </c>
      <c r="M232" s="125" t="e">
        <v>#VALUE!</v>
      </c>
    </row>
    <row r="233" spans="1:13" x14ac:dyDescent="0.25">
      <c r="A233" s="120"/>
      <c r="B233" s="121" t="s">
        <v>205</v>
      </c>
      <c r="C233" s="122"/>
      <c r="D233" s="122"/>
      <c r="E233" s="123"/>
      <c r="F233" s="123" t="e">
        <v>#N/A</v>
      </c>
      <c r="G233" s="123" t="e">
        <v>#N/A</v>
      </c>
      <c r="H233" s="123" t="e">
        <v>#N/A</v>
      </c>
      <c r="I233" s="123" t="e">
        <v>#N/A</v>
      </c>
      <c r="J233" s="123" t="e">
        <v>#N/A</v>
      </c>
      <c r="K233" s="123" t="e">
        <v>#N/A</v>
      </c>
      <c r="L233" s="123" t="e">
        <v>#VALUE!</v>
      </c>
      <c r="M233" s="125" t="e">
        <v>#VALUE!</v>
      </c>
    </row>
    <row r="234" spans="1:13" x14ac:dyDescent="0.25">
      <c r="A234" s="120"/>
      <c r="B234" s="121" t="s">
        <v>205</v>
      </c>
      <c r="C234" s="122"/>
      <c r="D234" s="122"/>
      <c r="E234" s="123"/>
      <c r="F234" s="123" t="e">
        <v>#N/A</v>
      </c>
      <c r="G234" s="123" t="e">
        <v>#N/A</v>
      </c>
      <c r="H234" s="123" t="e">
        <v>#N/A</v>
      </c>
      <c r="I234" s="123" t="e">
        <v>#N/A</v>
      </c>
      <c r="J234" s="123" t="e">
        <v>#N/A</v>
      </c>
      <c r="K234" s="123" t="e">
        <v>#N/A</v>
      </c>
      <c r="L234" s="123" t="e">
        <v>#VALUE!</v>
      </c>
      <c r="M234" s="125" t="e">
        <v>#VALUE!</v>
      </c>
    </row>
    <row r="235" spans="1:13" x14ac:dyDescent="0.25">
      <c r="A235" s="120"/>
      <c r="B235" s="121" t="s">
        <v>205</v>
      </c>
      <c r="C235" s="122"/>
      <c r="D235" s="122"/>
      <c r="E235" s="123"/>
      <c r="F235" s="123" t="e">
        <v>#N/A</v>
      </c>
      <c r="G235" s="123" t="e">
        <v>#N/A</v>
      </c>
      <c r="H235" s="123" t="e">
        <v>#N/A</v>
      </c>
      <c r="I235" s="123" t="e">
        <v>#N/A</v>
      </c>
      <c r="J235" s="123" t="e">
        <v>#N/A</v>
      </c>
      <c r="K235" s="123" t="e">
        <v>#N/A</v>
      </c>
      <c r="L235" s="123" t="e">
        <v>#VALUE!</v>
      </c>
      <c r="M235" s="125" t="e">
        <v>#VALUE!</v>
      </c>
    </row>
    <row r="236" spans="1:13" x14ac:dyDescent="0.25">
      <c r="A236" s="120"/>
      <c r="B236" s="121" t="s">
        <v>205</v>
      </c>
      <c r="C236" s="122"/>
      <c r="D236" s="122"/>
      <c r="E236" s="123"/>
      <c r="F236" s="123" t="e">
        <v>#N/A</v>
      </c>
      <c r="G236" s="123" t="e">
        <v>#N/A</v>
      </c>
      <c r="H236" s="123" t="e">
        <v>#N/A</v>
      </c>
      <c r="I236" s="123" t="e">
        <v>#N/A</v>
      </c>
      <c r="J236" s="123" t="e">
        <v>#N/A</v>
      </c>
      <c r="K236" s="123" t="e">
        <v>#N/A</v>
      </c>
      <c r="L236" s="123" t="e">
        <v>#VALUE!</v>
      </c>
      <c r="M236" s="125" t="e">
        <v>#VALUE!</v>
      </c>
    </row>
    <row r="237" spans="1:13" x14ac:dyDescent="0.25">
      <c r="A237" s="120"/>
      <c r="B237" s="121" t="s">
        <v>205</v>
      </c>
      <c r="C237" s="122"/>
      <c r="D237" s="122"/>
      <c r="E237" s="123"/>
      <c r="F237" s="123" t="e">
        <v>#N/A</v>
      </c>
      <c r="G237" s="123" t="e">
        <v>#N/A</v>
      </c>
      <c r="H237" s="123" t="e">
        <v>#N/A</v>
      </c>
      <c r="I237" s="123" t="e">
        <v>#N/A</v>
      </c>
      <c r="J237" s="123" t="e">
        <v>#N/A</v>
      </c>
      <c r="K237" s="123" t="e">
        <v>#N/A</v>
      </c>
      <c r="L237" s="123" t="e">
        <v>#VALUE!</v>
      </c>
      <c r="M237" s="125" t="e">
        <v>#VALUE!</v>
      </c>
    </row>
    <row r="238" spans="1:13" x14ac:dyDescent="0.25">
      <c r="A238" s="120"/>
      <c r="B238" s="121" t="s">
        <v>205</v>
      </c>
      <c r="C238" s="122"/>
      <c r="D238" s="122"/>
      <c r="E238" s="123"/>
      <c r="F238" s="123" t="e">
        <v>#N/A</v>
      </c>
      <c r="G238" s="123" t="e">
        <v>#N/A</v>
      </c>
      <c r="H238" s="123" t="e">
        <v>#N/A</v>
      </c>
      <c r="I238" s="123" t="e">
        <v>#N/A</v>
      </c>
      <c r="J238" s="123" t="e">
        <v>#N/A</v>
      </c>
      <c r="K238" s="123" t="e">
        <v>#N/A</v>
      </c>
      <c r="L238" s="123" t="e">
        <v>#VALUE!</v>
      </c>
      <c r="M238" s="125" t="e">
        <v>#VALUE!</v>
      </c>
    </row>
    <row r="239" spans="1:13" x14ac:dyDescent="0.25">
      <c r="A239" s="120"/>
      <c r="B239" s="121" t="s">
        <v>205</v>
      </c>
      <c r="C239" s="122"/>
      <c r="D239" s="122"/>
      <c r="E239" s="123"/>
      <c r="F239" s="123" t="e">
        <v>#N/A</v>
      </c>
      <c r="G239" s="123" t="e">
        <v>#N/A</v>
      </c>
      <c r="H239" s="123" t="e">
        <v>#N/A</v>
      </c>
      <c r="I239" s="123" t="e">
        <v>#N/A</v>
      </c>
      <c r="J239" s="123" t="e">
        <v>#N/A</v>
      </c>
      <c r="K239" s="123" t="e">
        <v>#N/A</v>
      </c>
      <c r="L239" s="123" t="e">
        <v>#VALUE!</v>
      </c>
      <c r="M239" s="125" t="e">
        <v>#VALUE!</v>
      </c>
    </row>
    <row r="240" spans="1:13" x14ac:dyDescent="0.25">
      <c r="A240" s="120"/>
      <c r="B240" s="121" t="s">
        <v>205</v>
      </c>
      <c r="C240" s="122"/>
      <c r="D240" s="122"/>
      <c r="E240" s="123"/>
      <c r="F240" s="123" t="e">
        <v>#N/A</v>
      </c>
      <c r="G240" s="123" t="e">
        <v>#N/A</v>
      </c>
      <c r="H240" s="123" t="e">
        <v>#N/A</v>
      </c>
      <c r="I240" s="123" t="e">
        <v>#N/A</v>
      </c>
      <c r="J240" s="123" t="e">
        <v>#N/A</v>
      </c>
      <c r="K240" s="123" t="e">
        <v>#N/A</v>
      </c>
      <c r="L240" s="123" t="e">
        <v>#VALUE!</v>
      </c>
      <c r="M240" s="125" t="e">
        <v>#VALUE!</v>
      </c>
    </row>
    <row r="241" spans="1:13" x14ac:dyDescent="0.25">
      <c r="A241" s="120"/>
      <c r="B241" s="121" t="s">
        <v>205</v>
      </c>
      <c r="C241" s="122"/>
      <c r="D241" s="122"/>
      <c r="E241" s="123"/>
      <c r="F241" s="123" t="e">
        <v>#N/A</v>
      </c>
      <c r="G241" s="123" t="e">
        <v>#N/A</v>
      </c>
      <c r="H241" s="123" t="e">
        <v>#N/A</v>
      </c>
      <c r="I241" s="123" t="e">
        <v>#N/A</v>
      </c>
      <c r="J241" s="123" t="e">
        <v>#N/A</v>
      </c>
      <c r="K241" s="123" t="e">
        <v>#N/A</v>
      </c>
      <c r="L241" s="123" t="e">
        <v>#VALUE!</v>
      </c>
      <c r="M241" s="125" t="e">
        <v>#VALUE!</v>
      </c>
    </row>
    <row r="242" spans="1:13" x14ac:dyDescent="0.25">
      <c r="A242" s="120"/>
      <c r="B242" s="121" t="s">
        <v>205</v>
      </c>
      <c r="C242" s="122"/>
      <c r="D242" s="122"/>
      <c r="E242" s="123"/>
      <c r="F242" s="123" t="e">
        <v>#N/A</v>
      </c>
      <c r="G242" s="123" t="e">
        <v>#N/A</v>
      </c>
      <c r="H242" s="123" t="e">
        <v>#N/A</v>
      </c>
      <c r="I242" s="123" t="e">
        <v>#N/A</v>
      </c>
      <c r="J242" s="123" t="e">
        <v>#N/A</v>
      </c>
      <c r="K242" s="123" t="e">
        <v>#N/A</v>
      </c>
      <c r="L242" s="123" t="e">
        <v>#VALUE!</v>
      </c>
      <c r="M242" s="125" t="e">
        <v>#VALUE!</v>
      </c>
    </row>
    <row r="243" spans="1:13" x14ac:dyDescent="0.25">
      <c r="A243" s="126"/>
      <c r="B243" s="127" t="s">
        <v>205</v>
      </c>
      <c r="C243" s="128"/>
      <c r="D243" s="128"/>
      <c r="E243" s="129"/>
      <c r="F243" s="129"/>
      <c r="G243" s="129"/>
      <c r="H243" s="129"/>
      <c r="I243" s="129"/>
      <c r="J243" s="129"/>
      <c r="K243" s="129"/>
      <c r="L243" s="129"/>
      <c r="M243" s="130"/>
    </row>
  </sheetData>
  <sortState ref="A2:M243">
    <sortCondition ref="B2:B24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30" sqref="B30"/>
    </sheetView>
  </sheetViews>
  <sheetFormatPr defaultRowHeight="15" x14ac:dyDescent="0.25"/>
  <cols>
    <col min="1" max="1" width="17.5703125" customWidth="1"/>
    <col min="2" max="2" width="20.140625" bestFit="1" customWidth="1"/>
    <col min="3" max="3" width="10.42578125" bestFit="1" customWidth="1"/>
    <col min="7" max="7" width="14" customWidth="1"/>
    <col min="8" max="8" width="14.140625" customWidth="1"/>
    <col min="9" max="9" width="13.42578125" customWidth="1"/>
    <col min="11" max="11" width="35.5703125" customWidth="1"/>
  </cols>
  <sheetData>
    <row r="1" spans="1:14" x14ac:dyDescent="0.25">
      <c r="A1" s="3" t="s">
        <v>206</v>
      </c>
      <c r="B1" s="3" t="s">
        <v>207</v>
      </c>
      <c r="C1" s="3" t="s">
        <v>24</v>
      </c>
      <c r="D1" s="3" t="s">
        <v>233</v>
      </c>
      <c r="E1" s="3" t="s">
        <v>260</v>
      </c>
      <c r="F1" s="3" t="s">
        <v>261</v>
      </c>
      <c r="G1" s="3" t="s">
        <v>234</v>
      </c>
      <c r="H1" s="3" t="s">
        <v>235</v>
      </c>
      <c r="I1" s="3" t="s">
        <v>235</v>
      </c>
      <c r="J1" s="3" t="s">
        <v>6</v>
      </c>
      <c r="K1" s="3" t="s">
        <v>232</v>
      </c>
      <c r="L1" s="104" t="s">
        <v>259</v>
      </c>
      <c r="M1" s="104"/>
      <c r="N1" s="104"/>
    </row>
    <row r="2" spans="1:14" x14ac:dyDescent="0.25">
      <c r="A2" s="1" t="s">
        <v>219</v>
      </c>
      <c r="B2" s="1" t="s">
        <v>231</v>
      </c>
      <c r="C2" s="8">
        <v>43683</v>
      </c>
      <c r="D2" s="29"/>
      <c r="E2" s="29"/>
      <c r="F2" s="29"/>
      <c r="G2" s="29"/>
      <c r="H2" s="29"/>
      <c r="I2" s="29"/>
      <c r="J2" s="29"/>
      <c r="K2" s="29"/>
    </row>
    <row r="3" spans="1:14" x14ac:dyDescent="0.25">
      <c r="A3" s="1" t="s">
        <v>218</v>
      </c>
      <c r="B3" s="1" t="s">
        <v>230</v>
      </c>
      <c r="C3" s="8">
        <v>43682</v>
      </c>
      <c r="D3" s="29"/>
      <c r="E3" s="29"/>
      <c r="F3" s="29"/>
      <c r="G3" s="29"/>
      <c r="H3" s="29"/>
      <c r="I3" s="29"/>
      <c r="J3" s="29"/>
      <c r="K3" s="29"/>
    </row>
    <row r="4" spans="1:14" x14ac:dyDescent="0.25">
      <c r="A4" s="1" t="s">
        <v>216</v>
      </c>
      <c r="B4" s="1" t="s">
        <v>228</v>
      </c>
      <c r="C4" s="8">
        <v>43671</v>
      </c>
      <c r="D4" s="29"/>
      <c r="E4" s="29"/>
      <c r="F4" s="29"/>
      <c r="G4" s="29"/>
      <c r="H4" s="29"/>
      <c r="I4" s="29"/>
      <c r="J4" s="29"/>
      <c r="K4" s="29"/>
    </row>
    <row r="5" spans="1:14" x14ac:dyDescent="0.25">
      <c r="A5" s="1" t="s">
        <v>217</v>
      </c>
      <c r="B5" s="1" t="s">
        <v>229</v>
      </c>
      <c r="C5" s="8">
        <v>43658</v>
      </c>
      <c r="D5" s="29"/>
      <c r="E5" s="29"/>
      <c r="F5" s="29"/>
      <c r="G5" s="29"/>
      <c r="H5" s="29"/>
      <c r="I5" s="29"/>
      <c r="J5" s="29"/>
      <c r="K5" s="29"/>
    </row>
    <row r="6" spans="1:14" x14ac:dyDescent="0.25">
      <c r="A6" s="1" t="s">
        <v>215</v>
      </c>
      <c r="B6" s="1" t="s">
        <v>227</v>
      </c>
      <c r="C6" s="8">
        <v>43637</v>
      </c>
      <c r="D6" s="29"/>
      <c r="E6" s="29"/>
      <c r="F6" s="29"/>
      <c r="G6" s="29"/>
      <c r="H6" s="29"/>
      <c r="I6" s="29"/>
      <c r="J6" s="29"/>
      <c r="K6" s="29"/>
    </row>
    <row r="7" spans="1:14" x14ac:dyDescent="0.25">
      <c r="A7" s="1" t="s">
        <v>214</v>
      </c>
      <c r="B7" s="1" t="s">
        <v>226</v>
      </c>
      <c r="C7" s="8">
        <v>43637</v>
      </c>
      <c r="D7" s="29"/>
      <c r="E7" s="29"/>
      <c r="F7" s="29"/>
      <c r="G7" s="29"/>
      <c r="H7" s="29"/>
      <c r="I7" s="29"/>
      <c r="J7" s="29"/>
      <c r="K7" s="29"/>
    </row>
    <row r="8" spans="1:14" x14ac:dyDescent="0.25">
      <c r="A8" s="1" t="s">
        <v>213</v>
      </c>
      <c r="B8" s="1" t="s">
        <v>225</v>
      </c>
      <c r="C8" s="8">
        <v>43619</v>
      </c>
      <c r="D8" s="29"/>
      <c r="E8" s="29"/>
      <c r="F8" s="29"/>
      <c r="G8" s="29"/>
      <c r="H8" s="29"/>
      <c r="I8" s="29"/>
      <c r="J8" s="29"/>
      <c r="K8" s="29"/>
    </row>
    <row r="9" spans="1:14" x14ac:dyDescent="0.25">
      <c r="A9" s="1" t="s">
        <v>212</v>
      </c>
      <c r="B9" s="1" t="s">
        <v>224</v>
      </c>
      <c r="C9" s="8">
        <v>43591</v>
      </c>
      <c r="D9" s="29"/>
      <c r="E9" s="29"/>
      <c r="F9" s="29"/>
      <c r="G9" s="29"/>
      <c r="H9" s="29"/>
      <c r="I9" s="29"/>
      <c r="J9" s="29"/>
      <c r="K9" s="29"/>
    </row>
    <row r="10" spans="1:14" x14ac:dyDescent="0.25">
      <c r="A10" s="1" t="s">
        <v>211</v>
      </c>
      <c r="B10" s="1" t="s">
        <v>223</v>
      </c>
      <c r="C10" s="8">
        <v>43591</v>
      </c>
      <c r="D10" s="29"/>
      <c r="E10" s="29"/>
      <c r="F10" s="29"/>
      <c r="G10" s="29"/>
      <c r="H10" s="29"/>
      <c r="I10" s="29"/>
      <c r="J10" s="29"/>
      <c r="K10" s="29"/>
    </row>
    <row r="11" spans="1:14" x14ac:dyDescent="0.25">
      <c r="A11" s="1" t="s">
        <v>208</v>
      </c>
      <c r="B11" s="1" t="s">
        <v>220</v>
      </c>
      <c r="C11" s="8">
        <v>43590</v>
      </c>
      <c r="D11" s="29"/>
      <c r="E11" s="29"/>
      <c r="F11" s="29"/>
      <c r="G11" s="29"/>
      <c r="H11" s="29"/>
      <c r="I11" s="29"/>
      <c r="J11" s="29"/>
      <c r="K11" s="29"/>
    </row>
    <row r="12" spans="1:14" x14ac:dyDescent="0.25">
      <c r="A12" s="1" t="s">
        <v>210</v>
      </c>
      <c r="B12" s="1" t="s">
        <v>222</v>
      </c>
      <c r="C12" s="8">
        <v>43559</v>
      </c>
      <c r="D12" s="29"/>
      <c r="E12" s="29"/>
      <c r="F12" s="29"/>
      <c r="G12" s="29"/>
      <c r="H12" s="29"/>
      <c r="I12" s="29"/>
      <c r="J12" s="29"/>
      <c r="K12" s="29"/>
    </row>
    <row r="13" spans="1:14" x14ac:dyDescent="0.25">
      <c r="A13" s="1" t="s">
        <v>209</v>
      </c>
      <c r="B13" s="1" t="s">
        <v>221</v>
      </c>
      <c r="C13" s="8">
        <v>43558</v>
      </c>
      <c r="D13" s="29"/>
      <c r="E13" s="29"/>
      <c r="F13" s="29"/>
      <c r="G13" s="29"/>
      <c r="H13" s="29"/>
      <c r="I13" s="29"/>
      <c r="J13" s="29"/>
      <c r="K13" s="29"/>
    </row>
  </sheetData>
  <mergeCells count="1">
    <mergeCell ref="L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2" sqref="C2"/>
    </sheetView>
  </sheetViews>
  <sheetFormatPr defaultRowHeight="15" x14ac:dyDescent="0.25"/>
  <cols>
    <col min="1" max="1" width="15.7109375" style="6" bestFit="1" customWidth="1"/>
    <col min="2" max="2" width="20.140625" style="6" bestFit="1" customWidth="1"/>
    <col min="3" max="4" width="20.140625" style="6" customWidth="1"/>
    <col min="5" max="5" width="10.85546875" style="6" customWidth="1"/>
    <col min="6" max="6" width="12.5703125" style="6" customWidth="1"/>
    <col min="7" max="16384" width="9.140625" style="6"/>
  </cols>
  <sheetData>
    <row r="1" spans="1:15" x14ac:dyDescent="0.25">
      <c r="A1" s="3" t="s">
        <v>4</v>
      </c>
      <c r="B1" s="3" t="s">
        <v>5</v>
      </c>
      <c r="C1" s="9"/>
      <c r="D1" s="10"/>
      <c r="E1" s="10"/>
      <c r="F1" s="10"/>
      <c r="G1" s="10"/>
    </row>
    <row r="2" spans="1:15" x14ac:dyDescent="0.25">
      <c r="A2" s="1" t="s">
        <v>0</v>
      </c>
      <c r="B2" s="5">
        <v>8234</v>
      </c>
      <c r="C2" s="11"/>
      <c r="D2" s="12"/>
      <c r="E2" s="7"/>
      <c r="F2" s="7"/>
      <c r="G2" s="7"/>
    </row>
    <row r="3" spans="1:15" x14ac:dyDescent="0.25">
      <c r="A3" s="1" t="s">
        <v>1</v>
      </c>
      <c r="B3" s="5">
        <v>11680</v>
      </c>
      <c r="C3" s="11"/>
      <c r="D3" s="19" t="s">
        <v>236</v>
      </c>
      <c r="E3" s="7"/>
      <c r="F3" s="7"/>
      <c r="G3" s="7"/>
    </row>
    <row r="4" spans="1:15" ht="15.75" thickBot="1" x14ac:dyDescent="0.3">
      <c r="A4" s="1" t="s">
        <v>2</v>
      </c>
      <c r="B4" s="5">
        <v>289</v>
      </c>
      <c r="C4" s="11"/>
      <c r="D4" s="12"/>
      <c r="E4" s="7"/>
      <c r="F4" s="7"/>
      <c r="G4" s="7"/>
    </row>
    <row r="5" spans="1:15" ht="15.75" thickBot="1" x14ac:dyDescent="0.3">
      <c r="A5" s="1" t="s">
        <v>3</v>
      </c>
      <c r="B5" s="5">
        <v>291</v>
      </c>
      <c r="C5" s="11"/>
      <c r="D5" s="16" t="s">
        <v>237</v>
      </c>
      <c r="E5" s="17"/>
      <c r="F5" s="17"/>
      <c r="G5" s="17"/>
      <c r="H5" s="15"/>
      <c r="K5" s="20" t="s">
        <v>246</v>
      </c>
      <c r="O5" s="14"/>
    </row>
    <row r="6" spans="1:15" ht="15.75" thickBot="1" x14ac:dyDescent="0.3">
      <c r="A6" s="1" t="s">
        <v>3</v>
      </c>
      <c r="B6" s="5">
        <v>9771</v>
      </c>
      <c r="C6" s="11"/>
      <c r="D6" s="16" t="s">
        <v>238</v>
      </c>
      <c r="E6" s="15"/>
      <c r="F6" s="17"/>
      <c r="G6" s="13"/>
      <c r="H6" s="15"/>
      <c r="O6" s="15"/>
    </row>
    <row r="7" spans="1:15" ht="15.75" thickBot="1" x14ac:dyDescent="0.3">
      <c r="A7" s="1" t="s">
        <v>2</v>
      </c>
      <c r="B7" s="5">
        <v>817</v>
      </c>
      <c r="C7" s="11"/>
      <c r="D7" s="16" t="s">
        <v>252</v>
      </c>
      <c r="E7" s="15"/>
      <c r="F7" s="17"/>
      <c r="G7" s="13"/>
      <c r="H7" s="15"/>
      <c r="O7" s="15"/>
    </row>
    <row r="8" spans="1:15" ht="15.75" thickBot="1" x14ac:dyDescent="0.3">
      <c r="A8" s="1" t="s">
        <v>1</v>
      </c>
      <c r="B8" s="5">
        <v>7868</v>
      </c>
      <c r="C8" s="11"/>
      <c r="D8" s="16" t="s">
        <v>251</v>
      </c>
      <c r="E8" s="17"/>
      <c r="F8" s="17"/>
      <c r="G8" s="13"/>
      <c r="H8" s="15"/>
      <c r="K8" s="20" t="s">
        <v>242</v>
      </c>
      <c r="O8" s="15"/>
    </row>
    <row r="9" spans="1:15" ht="15.75" thickBot="1" x14ac:dyDescent="0.3">
      <c r="A9" s="1" t="s">
        <v>0</v>
      </c>
      <c r="B9" s="5">
        <v>8416</v>
      </c>
      <c r="C9" s="11"/>
      <c r="D9" s="17" t="s">
        <v>253</v>
      </c>
      <c r="E9" s="17"/>
      <c r="F9" s="17"/>
      <c r="G9" s="13"/>
      <c r="H9" s="17"/>
      <c r="K9" s="6" t="s">
        <v>247</v>
      </c>
      <c r="O9" s="13"/>
    </row>
    <row r="10" spans="1:15" ht="15.75" thickBot="1" x14ac:dyDescent="0.3">
      <c r="A10" s="1" t="s">
        <v>0</v>
      </c>
      <c r="B10" s="5">
        <v>11427</v>
      </c>
      <c r="C10" s="11"/>
      <c r="D10" s="17" t="s">
        <v>254</v>
      </c>
      <c r="E10" s="17"/>
      <c r="F10" s="17"/>
      <c r="G10" s="13"/>
      <c r="H10" s="17"/>
      <c r="O10" s="15"/>
    </row>
    <row r="11" spans="1:15" ht="15.75" thickBot="1" x14ac:dyDescent="0.3">
      <c r="A11" s="1" t="s">
        <v>0</v>
      </c>
      <c r="B11" s="5">
        <v>7019</v>
      </c>
      <c r="C11" s="11"/>
      <c r="D11" s="12"/>
      <c r="E11" s="7"/>
      <c r="F11" s="7"/>
      <c r="G11" s="21"/>
      <c r="K11" s="20" t="s">
        <v>243</v>
      </c>
      <c r="O11" s="15"/>
    </row>
    <row r="12" spans="1:15" ht="15.75" thickBot="1" x14ac:dyDescent="0.3">
      <c r="A12" s="1" t="s">
        <v>2</v>
      </c>
      <c r="B12" s="5">
        <v>10246</v>
      </c>
      <c r="C12" s="11"/>
      <c r="D12" s="19" t="s">
        <v>239</v>
      </c>
      <c r="E12" s="7"/>
      <c r="F12" s="7"/>
      <c r="G12" s="7"/>
      <c r="K12" s="6" t="s">
        <v>248</v>
      </c>
      <c r="O12" s="13"/>
    </row>
    <row r="13" spans="1:15" ht="15.75" thickBot="1" x14ac:dyDescent="0.3">
      <c r="A13" s="1" t="s">
        <v>3</v>
      </c>
      <c r="B13" s="5">
        <v>4251</v>
      </c>
      <c r="C13" s="11"/>
      <c r="D13" s="12"/>
      <c r="E13" s="7"/>
      <c r="F13" s="7"/>
      <c r="G13" s="7"/>
      <c r="O13" s="15"/>
    </row>
    <row r="14" spans="1:15" ht="15.75" thickBot="1" x14ac:dyDescent="0.3">
      <c r="B14" s="21"/>
      <c r="D14" s="15" t="s">
        <v>237</v>
      </c>
      <c r="E14" s="15"/>
      <c r="F14" s="15"/>
      <c r="G14" s="15"/>
      <c r="H14" s="15"/>
      <c r="K14" s="20" t="s">
        <v>244</v>
      </c>
      <c r="O14" s="13"/>
    </row>
    <row r="15" spans="1:15" ht="15.75" thickBot="1" x14ac:dyDescent="0.3">
      <c r="D15" s="15" t="s">
        <v>240</v>
      </c>
      <c r="E15" s="15"/>
      <c r="F15" s="15"/>
      <c r="G15" s="13"/>
      <c r="H15" s="15"/>
      <c r="K15" s="6" t="s">
        <v>249</v>
      </c>
      <c r="O15" s="15"/>
    </row>
    <row r="16" spans="1:15" ht="15.75" thickBot="1" x14ac:dyDescent="0.3">
      <c r="D16" s="15" t="s">
        <v>255</v>
      </c>
      <c r="E16" s="15"/>
      <c r="F16" s="15"/>
      <c r="G16" s="18"/>
      <c r="H16" s="15"/>
      <c r="O16" s="15"/>
    </row>
    <row r="17" spans="4:15" ht="15.75" thickBot="1" x14ac:dyDescent="0.3">
      <c r="D17" s="15"/>
      <c r="E17" s="15"/>
      <c r="F17" s="15"/>
      <c r="G17" s="15"/>
      <c r="H17" s="15"/>
      <c r="K17" s="20" t="s">
        <v>245</v>
      </c>
      <c r="O17" s="13"/>
    </row>
    <row r="18" spans="4:15" x14ac:dyDescent="0.25">
      <c r="K18" s="6" t="s">
        <v>250</v>
      </c>
    </row>
    <row r="25" spans="4:15" x14ac:dyDescent="0.25">
      <c r="E25" s="6" t="s">
        <v>241</v>
      </c>
    </row>
  </sheetData>
  <sortState ref="A2:G13">
    <sortCondition descending="1" ref="C2:C1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workbookViewId="0">
      <selection activeCell="J11" sqref="J11"/>
    </sheetView>
  </sheetViews>
  <sheetFormatPr defaultRowHeight="15" x14ac:dyDescent="0.25"/>
  <cols>
    <col min="1" max="1" width="14.7109375" customWidth="1"/>
    <col min="2" max="2" width="12.42578125" customWidth="1"/>
    <col min="3" max="3" width="15.140625" customWidth="1"/>
    <col min="4" max="4" width="10.85546875" bestFit="1" customWidth="1"/>
    <col min="5" max="5" width="11" customWidth="1"/>
    <col min="6" max="6" width="11.140625" customWidth="1"/>
    <col min="7" max="7" width="6.85546875" customWidth="1"/>
    <col min="8" max="8" width="7.28515625" customWidth="1"/>
  </cols>
  <sheetData>
    <row r="1" spans="1:11" s="5" customFormat="1" ht="15.75" thickBot="1" x14ac:dyDescent="0.3">
      <c r="D1" s="2">
        <v>1</v>
      </c>
      <c r="E1" s="2">
        <v>2</v>
      </c>
      <c r="G1" s="2">
        <v>1</v>
      </c>
      <c r="H1" s="2">
        <v>2</v>
      </c>
    </row>
    <row r="2" spans="1:11" ht="45.75" thickBot="1" x14ac:dyDescent="0.3">
      <c r="A2" s="3" t="s">
        <v>4</v>
      </c>
      <c r="B2" s="3" t="s">
        <v>5</v>
      </c>
      <c r="C2" s="28" t="s">
        <v>257</v>
      </c>
      <c r="D2" s="23">
        <v>6000</v>
      </c>
      <c r="E2" s="25">
        <v>10000</v>
      </c>
      <c r="F2" s="27" t="s">
        <v>256</v>
      </c>
      <c r="G2" s="24">
        <v>0.1</v>
      </c>
      <c r="H2" s="26">
        <v>0.15</v>
      </c>
      <c r="I2" s="106" t="s">
        <v>7</v>
      </c>
      <c r="J2" s="106"/>
      <c r="K2" s="106"/>
    </row>
    <row r="3" spans="1:11" x14ac:dyDescent="0.25">
      <c r="A3" s="2" t="s">
        <v>0</v>
      </c>
      <c r="B3" s="5">
        <v>8234</v>
      </c>
      <c r="I3" s="22" t="s">
        <v>0</v>
      </c>
      <c r="J3" s="105"/>
      <c r="K3" s="105"/>
    </row>
    <row r="4" spans="1:11" x14ac:dyDescent="0.25">
      <c r="A4" s="2" t="s">
        <v>1</v>
      </c>
      <c r="B4" s="5">
        <v>11680</v>
      </c>
      <c r="C4" s="5"/>
      <c r="D4" s="5"/>
      <c r="E4" s="5"/>
      <c r="I4" s="22" t="s">
        <v>1</v>
      </c>
      <c r="J4" s="105"/>
      <c r="K4" s="105"/>
    </row>
    <row r="5" spans="1:11" x14ac:dyDescent="0.25">
      <c r="A5" s="2" t="s">
        <v>2</v>
      </c>
      <c r="B5" s="5">
        <v>289</v>
      </c>
      <c r="C5" s="5"/>
      <c r="D5" s="5"/>
      <c r="E5" s="5"/>
      <c r="I5" s="22" t="s">
        <v>2</v>
      </c>
      <c r="J5" s="105"/>
      <c r="K5" s="105"/>
    </row>
    <row r="6" spans="1:11" x14ac:dyDescent="0.25">
      <c r="A6" s="2" t="s">
        <v>3</v>
      </c>
      <c r="B6" s="5">
        <v>291</v>
      </c>
      <c r="C6" s="5"/>
      <c r="D6" s="5"/>
      <c r="E6" s="5"/>
      <c r="I6" s="22" t="s">
        <v>3</v>
      </c>
      <c r="J6" s="105"/>
      <c r="K6" s="105"/>
    </row>
    <row r="7" spans="1:11" x14ac:dyDescent="0.25">
      <c r="A7" s="2" t="s">
        <v>3</v>
      </c>
      <c r="B7" s="5">
        <v>9771</v>
      </c>
      <c r="C7" s="5"/>
      <c r="D7" s="5"/>
      <c r="E7" s="5"/>
    </row>
    <row r="8" spans="1:11" x14ac:dyDescent="0.25">
      <c r="A8" s="2" t="s">
        <v>2</v>
      </c>
      <c r="B8" s="5">
        <v>817</v>
      </c>
      <c r="C8" s="5"/>
      <c r="D8" s="5"/>
      <c r="E8" s="5"/>
    </row>
    <row r="9" spans="1:11" x14ac:dyDescent="0.25">
      <c r="A9" s="2" t="s">
        <v>1</v>
      </c>
      <c r="B9" s="5">
        <v>7868</v>
      </c>
      <c r="C9" s="5"/>
      <c r="D9" s="5"/>
      <c r="E9" s="5"/>
    </row>
    <row r="10" spans="1:11" x14ac:dyDescent="0.25">
      <c r="A10" s="2" t="s">
        <v>0</v>
      </c>
      <c r="B10" s="5">
        <v>8416</v>
      </c>
      <c r="C10" s="5"/>
      <c r="D10" s="5"/>
      <c r="E10" s="5"/>
    </row>
    <row r="11" spans="1:11" x14ac:dyDescent="0.25">
      <c r="A11" s="2" t="s">
        <v>0</v>
      </c>
      <c r="B11" s="5">
        <v>11427</v>
      </c>
      <c r="C11" s="5"/>
      <c r="D11" s="5"/>
      <c r="E11" s="5"/>
    </row>
    <row r="12" spans="1:11" x14ac:dyDescent="0.25">
      <c r="A12" s="2" t="s">
        <v>0</v>
      </c>
      <c r="B12" s="5">
        <v>7019</v>
      </c>
      <c r="C12" s="5"/>
      <c r="D12" s="5"/>
      <c r="E12" s="5"/>
    </row>
    <row r="13" spans="1:11" x14ac:dyDescent="0.25">
      <c r="A13" s="2" t="s">
        <v>2</v>
      </c>
      <c r="B13" s="5">
        <v>10246</v>
      </c>
      <c r="C13" s="5"/>
      <c r="D13" s="5"/>
      <c r="E13" s="5"/>
    </row>
    <row r="14" spans="1:11" x14ac:dyDescent="0.25">
      <c r="A14" s="2" t="s">
        <v>3</v>
      </c>
      <c r="B14" s="5">
        <v>4251</v>
      </c>
      <c r="C14" s="5"/>
      <c r="D14" s="5"/>
      <c r="E14" s="5"/>
      <c r="H14" t="s">
        <v>258</v>
      </c>
    </row>
  </sheetData>
  <mergeCells count="5">
    <mergeCell ref="J3:K3"/>
    <mergeCell ref="J4:K4"/>
    <mergeCell ref="J5:K5"/>
    <mergeCell ref="J6:K6"/>
    <mergeCell ref="I2:K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"/>
  <sheetViews>
    <sheetView workbookViewId="0">
      <selection activeCell="K17" sqref="K17"/>
    </sheetView>
  </sheetViews>
  <sheetFormatPr defaultRowHeight="15" x14ac:dyDescent="0.25"/>
  <cols>
    <col min="1" max="1" width="11" customWidth="1"/>
    <col min="3" max="3" width="10.5703125" customWidth="1"/>
    <col min="4" max="4" width="13.5703125" customWidth="1"/>
    <col min="6" max="6" width="19.140625" customWidth="1"/>
    <col min="7" max="7" width="11.42578125" customWidth="1"/>
    <col min="8" max="8" width="10.28515625" customWidth="1"/>
    <col min="9" max="9" width="13" customWidth="1"/>
    <col min="11" max="11" width="16.85546875" customWidth="1"/>
  </cols>
  <sheetData>
    <row r="1" spans="1:11" ht="30" x14ac:dyDescent="0.25">
      <c r="A1" s="50" t="s">
        <v>4</v>
      </c>
      <c r="B1" s="50" t="s">
        <v>5</v>
      </c>
      <c r="C1" s="51" t="s">
        <v>282</v>
      </c>
      <c r="D1" s="51" t="s">
        <v>10</v>
      </c>
      <c r="E1" s="5"/>
      <c r="F1" s="63" t="s">
        <v>8</v>
      </c>
      <c r="G1" s="64" t="s">
        <v>9</v>
      </c>
      <c r="I1" s="56" t="s">
        <v>4</v>
      </c>
      <c r="J1" s="56" t="s">
        <v>5</v>
      </c>
      <c r="K1" s="57" t="s">
        <v>11</v>
      </c>
    </row>
    <row r="2" spans="1:11" x14ac:dyDescent="0.25">
      <c r="A2" s="49" t="s">
        <v>0</v>
      </c>
      <c r="B2" s="53">
        <v>8234</v>
      </c>
      <c r="C2" s="54"/>
      <c r="D2" s="52"/>
      <c r="E2" s="5"/>
      <c r="F2" s="60">
        <v>0</v>
      </c>
      <c r="G2" s="62">
        <v>0</v>
      </c>
      <c r="I2" s="58" t="s">
        <v>0</v>
      </c>
      <c r="J2" s="55">
        <v>8234</v>
      </c>
      <c r="K2" s="55"/>
    </row>
    <row r="3" spans="1:11" x14ac:dyDescent="0.25">
      <c r="A3" s="49" t="s">
        <v>1</v>
      </c>
      <c r="B3" s="53">
        <v>11680</v>
      </c>
      <c r="C3" s="54"/>
      <c r="D3" s="52"/>
      <c r="E3" s="5"/>
      <c r="F3" s="61">
        <v>4000</v>
      </c>
      <c r="G3" s="62">
        <v>0.05</v>
      </c>
      <c r="I3" s="59" t="s">
        <v>1</v>
      </c>
      <c r="J3" s="55">
        <v>11680</v>
      </c>
      <c r="K3" s="55"/>
    </row>
    <row r="4" spans="1:11" x14ac:dyDescent="0.25">
      <c r="A4" s="49" t="s">
        <v>2</v>
      </c>
      <c r="B4" s="53">
        <v>289</v>
      </c>
      <c r="C4" s="54"/>
      <c r="D4" s="52"/>
      <c r="E4" s="5"/>
      <c r="F4" s="61">
        <v>6000</v>
      </c>
      <c r="G4" s="62">
        <v>0.1</v>
      </c>
      <c r="I4" s="59" t="s">
        <v>2</v>
      </c>
      <c r="J4" s="55">
        <v>289</v>
      </c>
      <c r="K4" s="55"/>
    </row>
    <row r="5" spans="1:11" x14ac:dyDescent="0.25">
      <c r="A5" s="49" t="s">
        <v>3</v>
      </c>
      <c r="B5" s="53">
        <v>291</v>
      </c>
      <c r="C5" s="54"/>
      <c r="D5" s="52"/>
      <c r="E5" s="5"/>
      <c r="F5" s="61">
        <v>10000</v>
      </c>
      <c r="G5" s="62">
        <v>0.15</v>
      </c>
      <c r="I5" s="59" t="s">
        <v>3</v>
      </c>
      <c r="J5" s="55">
        <v>291</v>
      </c>
      <c r="K5" s="55"/>
    </row>
    <row r="6" spans="1:11" x14ac:dyDescent="0.25">
      <c r="A6" s="49" t="s">
        <v>3</v>
      </c>
      <c r="B6" s="53">
        <v>9771</v>
      </c>
      <c r="C6" s="54"/>
      <c r="D6" s="52"/>
      <c r="E6" s="5"/>
      <c r="F6" s="5"/>
      <c r="G6" s="2"/>
      <c r="I6" s="59" t="s">
        <v>3</v>
      </c>
      <c r="J6" s="55">
        <v>9771</v>
      </c>
      <c r="K6" s="55"/>
    </row>
    <row r="7" spans="1:11" x14ac:dyDescent="0.25">
      <c r="A7" s="49" t="s">
        <v>2</v>
      </c>
      <c r="B7" s="53">
        <v>817</v>
      </c>
      <c r="C7" s="54"/>
      <c r="D7" s="52"/>
      <c r="E7" s="5"/>
      <c r="F7" s="5"/>
      <c r="G7" s="2"/>
      <c r="I7" s="59" t="s">
        <v>2</v>
      </c>
      <c r="J7" s="55">
        <v>817</v>
      </c>
      <c r="K7" s="55"/>
    </row>
    <row r="8" spans="1:11" x14ac:dyDescent="0.25">
      <c r="A8" s="49" t="s">
        <v>1</v>
      </c>
      <c r="B8" s="53">
        <v>7868</v>
      </c>
      <c r="C8" s="54"/>
      <c r="D8" s="52"/>
      <c r="E8" s="5"/>
      <c r="F8" s="5"/>
      <c r="G8" s="5"/>
      <c r="I8" s="59" t="s">
        <v>1</v>
      </c>
      <c r="J8" s="55">
        <v>7868</v>
      </c>
      <c r="K8" s="55"/>
    </row>
    <row r="9" spans="1:11" x14ac:dyDescent="0.25">
      <c r="A9" s="49" t="s">
        <v>0</v>
      </c>
      <c r="B9" s="53">
        <v>8416</v>
      </c>
      <c r="C9" s="54"/>
      <c r="D9" s="52"/>
      <c r="E9" s="5"/>
      <c r="F9" s="5"/>
      <c r="G9" s="5"/>
      <c r="I9" s="59" t="s">
        <v>0</v>
      </c>
      <c r="J9" s="55">
        <v>8416</v>
      </c>
      <c r="K9" s="55"/>
    </row>
    <row r="10" spans="1:11" x14ac:dyDescent="0.25">
      <c r="A10" s="49" t="s">
        <v>0</v>
      </c>
      <c r="B10" s="53">
        <v>11427</v>
      </c>
      <c r="C10" s="54"/>
      <c r="D10" s="52"/>
      <c r="E10" s="5"/>
      <c r="F10" s="5"/>
      <c r="G10" s="2"/>
      <c r="I10" s="59" t="s">
        <v>0</v>
      </c>
      <c r="J10" s="55">
        <v>11427</v>
      </c>
      <c r="K10" s="55"/>
    </row>
    <row r="11" spans="1:11" x14ac:dyDescent="0.25">
      <c r="A11" s="49" t="s">
        <v>0</v>
      </c>
      <c r="B11" s="53">
        <v>7019</v>
      </c>
      <c r="C11" s="54"/>
      <c r="D11" s="52"/>
      <c r="E11" s="5"/>
      <c r="F11" s="5"/>
      <c r="G11" s="2"/>
      <c r="I11" s="59" t="s">
        <v>0</v>
      </c>
      <c r="J11" s="55">
        <v>7019</v>
      </c>
      <c r="K11" s="55"/>
    </row>
    <row r="12" spans="1:11" x14ac:dyDescent="0.25">
      <c r="A12" s="49" t="s">
        <v>2</v>
      </c>
      <c r="B12" s="53">
        <v>10246</v>
      </c>
      <c r="C12" s="54"/>
      <c r="D12" s="52"/>
      <c r="E12" s="5"/>
      <c r="F12" s="5"/>
      <c r="G12" s="5"/>
      <c r="I12" s="59" t="s">
        <v>2</v>
      </c>
      <c r="J12" s="55">
        <v>10246</v>
      </c>
      <c r="K12" s="55"/>
    </row>
    <row r="13" spans="1:11" x14ac:dyDescent="0.25">
      <c r="A13" s="49" t="s">
        <v>3</v>
      </c>
      <c r="B13" s="53">
        <v>4251</v>
      </c>
      <c r="C13" s="54"/>
      <c r="D13" s="52"/>
      <c r="E13" s="5"/>
      <c r="F13" s="5"/>
      <c r="G13" s="5"/>
      <c r="I13" s="59" t="s">
        <v>3</v>
      </c>
      <c r="J13" s="55">
        <v>4251</v>
      </c>
      <c r="K13" s="55"/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workbookViewId="0">
      <selection activeCell="D8" sqref="D8"/>
    </sheetView>
  </sheetViews>
  <sheetFormatPr defaultRowHeight="15" x14ac:dyDescent="0.25"/>
  <cols>
    <col min="1" max="2" width="17.7109375" customWidth="1"/>
    <col min="3" max="3" width="10" customWidth="1"/>
    <col min="4" max="4" width="9" customWidth="1"/>
    <col min="5" max="5" width="10" customWidth="1"/>
    <col min="6" max="6" width="14.28515625" customWidth="1"/>
    <col min="7" max="7" width="10" customWidth="1"/>
    <col min="8" max="8" width="14.28515625" customWidth="1"/>
    <col min="9" max="9" width="10" customWidth="1"/>
    <col min="10" max="10" width="14.28515625" customWidth="1"/>
    <col min="11" max="13" width="3" customWidth="1"/>
    <col min="14" max="17" width="4" customWidth="1"/>
    <col min="18" max="18" width="23.28515625" customWidth="1"/>
    <col min="19" max="19" width="21.5703125" bestFit="1" customWidth="1"/>
    <col min="20" max="20" width="7.42578125" customWidth="1"/>
    <col min="21" max="21" width="14.85546875" bestFit="1" customWidth="1"/>
    <col min="22" max="22" width="10.85546875" bestFit="1" customWidth="1"/>
    <col min="23" max="23" width="8.42578125" customWidth="1"/>
    <col min="24" max="24" width="11.140625" bestFit="1" customWidth="1"/>
    <col min="25" max="25" width="7.42578125" customWidth="1"/>
    <col min="26" max="26" width="14.42578125" bestFit="1" customWidth="1"/>
    <col min="27" max="27" width="11.42578125" bestFit="1" customWidth="1"/>
    <col min="28" max="28" width="8.42578125" customWidth="1"/>
    <col min="29" max="29" width="11.140625" bestFit="1" customWidth="1"/>
    <col min="30" max="30" width="7.42578125" customWidth="1"/>
    <col min="31" max="31" width="15" bestFit="1" customWidth="1"/>
    <col min="32" max="32" width="14.28515625" bestFit="1" customWidth="1"/>
  </cols>
  <sheetData>
    <row r="2" spans="1:8" x14ac:dyDescent="0.25">
      <c r="A2" s="68" t="s">
        <v>33</v>
      </c>
      <c r="B2" s="69">
        <v>2017</v>
      </c>
    </row>
    <row r="4" spans="1:8" x14ac:dyDescent="0.25">
      <c r="A4" s="68" t="s">
        <v>285</v>
      </c>
      <c r="B4" s="68" t="s">
        <v>286</v>
      </c>
    </row>
    <row r="5" spans="1:8" x14ac:dyDescent="0.25">
      <c r="A5" s="68" t="s">
        <v>283</v>
      </c>
      <c r="B5" s="5" t="s">
        <v>42</v>
      </c>
      <c r="C5" s="5" t="s">
        <v>60</v>
      </c>
      <c r="D5" s="5" t="s">
        <v>47</v>
      </c>
      <c r="E5" s="5" t="s">
        <v>51</v>
      </c>
      <c r="F5" s="5" t="s">
        <v>36</v>
      </c>
      <c r="G5" s="5" t="s">
        <v>56</v>
      </c>
      <c r="H5" s="5" t="s">
        <v>284</v>
      </c>
    </row>
    <row r="6" spans="1:8" x14ac:dyDescent="0.25">
      <c r="A6" s="69">
        <v>9</v>
      </c>
      <c r="B6" s="66">
        <v>22952.789999999997</v>
      </c>
      <c r="C6" s="66">
        <v>30986.550000000003</v>
      </c>
      <c r="D6" s="66">
        <v>30448.53</v>
      </c>
      <c r="E6" s="66">
        <v>36030.959999999999</v>
      </c>
      <c r="F6" s="66">
        <v>24183.179999999997</v>
      </c>
      <c r="G6" s="66">
        <v>6866.37</v>
      </c>
      <c r="H6" s="66">
        <v>151468.37999999998</v>
      </c>
    </row>
    <row r="7" spans="1:8" x14ac:dyDescent="0.25">
      <c r="A7" s="69">
        <v>10</v>
      </c>
      <c r="B7" s="66">
        <v>27022.589999999997</v>
      </c>
      <c r="C7" s="66">
        <v>35780.22</v>
      </c>
      <c r="D7" s="66"/>
      <c r="E7" s="66">
        <v>33481.350000000006</v>
      </c>
      <c r="F7" s="66">
        <v>41100.57</v>
      </c>
      <c r="G7" s="66">
        <v>48756.960000000006</v>
      </c>
      <c r="H7" s="66">
        <v>186141.69</v>
      </c>
    </row>
    <row r="8" spans="1:8" x14ac:dyDescent="0.25">
      <c r="A8" s="69">
        <v>11</v>
      </c>
      <c r="B8" s="66">
        <v>39434.850000000006</v>
      </c>
      <c r="C8" s="66">
        <v>30476.880000000001</v>
      </c>
      <c r="D8" s="66">
        <v>8031.24</v>
      </c>
      <c r="E8" s="66">
        <v>41355.72</v>
      </c>
      <c r="F8" s="66">
        <v>41262.480000000003</v>
      </c>
      <c r="G8" s="66">
        <v>51402.330000000009</v>
      </c>
      <c r="H8" s="66">
        <v>211963.50000000003</v>
      </c>
    </row>
    <row r="9" spans="1:8" x14ac:dyDescent="0.25">
      <c r="A9" s="69">
        <v>12</v>
      </c>
      <c r="B9" s="66">
        <v>20598.48</v>
      </c>
      <c r="C9" s="66">
        <v>17386.11</v>
      </c>
      <c r="D9" s="66">
        <v>38521.35</v>
      </c>
      <c r="E9" s="66">
        <v>55185.48</v>
      </c>
      <c r="F9" s="66">
        <v>50485.05</v>
      </c>
      <c r="G9" s="66">
        <v>78365.700000000012</v>
      </c>
      <c r="H9" s="66">
        <v>260542.17000000004</v>
      </c>
    </row>
    <row r="10" spans="1:8" x14ac:dyDescent="0.25">
      <c r="A10" s="69" t="s">
        <v>284</v>
      </c>
      <c r="B10" s="66">
        <v>110008.70999999999</v>
      </c>
      <c r="C10" s="66">
        <v>114629.76000000001</v>
      </c>
      <c r="D10" s="66">
        <v>77001.119999999995</v>
      </c>
      <c r="E10" s="66">
        <v>166053.51</v>
      </c>
      <c r="F10" s="66">
        <v>157031.28000000003</v>
      </c>
      <c r="G10" s="66">
        <v>185391.36000000004</v>
      </c>
      <c r="H10" s="66">
        <v>810115.74</v>
      </c>
    </row>
    <row r="14" spans="1:8" x14ac:dyDescent="0.25">
      <c r="A14" s="68" t="s">
        <v>285</v>
      </c>
      <c r="B14" s="68" t="s">
        <v>286</v>
      </c>
    </row>
    <row r="15" spans="1:8" x14ac:dyDescent="0.25">
      <c r="A15" s="68" t="s">
        <v>283</v>
      </c>
      <c r="B15" s="5" t="s">
        <v>42</v>
      </c>
      <c r="C15" s="5" t="s">
        <v>60</v>
      </c>
      <c r="D15" s="5" t="s">
        <v>47</v>
      </c>
      <c r="E15" s="5" t="s">
        <v>51</v>
      </c>
      <c r="F15" s="5" t="s">
        <v>36</v>
      </c>
      <c r="G15" s="5" t="s">
        <v>56</v>
      </c>
      <c r="H15" s="5" t="s">
        <v>284</v>
      </c>
    </row>
    <row r="16" spans="1:8" x14ac:dyDescent="0.25">
      <c r="A16" s="69" t="s">
        <v>20</v>
      </c>
      <c r="B16" s="66">
        <v>13604.849999999999</v>
      </c>
      <c r="C16" s="66"/>
      <c r="D16" s="66"/>
      <c r="E16" s="66">
        <v>16220.610000000002</v>
      </c>
      <c r="F16" s="66"/>
      <c r="G16" s="66"/>
      <c r="H16" s="66">
        <v>29825.46</v>
      </c>
    </row>
    <row r="17" spans="1:8" x14ac:dyDescent="0.25">
      <c r="A17" s="69" t="s">
        <v>18</v>
      </c>
      <c r="B17" s="66">
        <v>17321.849999999999</v>
      </c>
      <c r="C17" s="66">
        <v>9826.74</v>
      </c>
      <c r="D17" s="66">
        <v>25383.33</v>
      </c>
      <c r="E17" s="66">
        <v>6173.37</v>
      </c>
      <c r="F17" s="66">
        <v>10362.870000000001</v>
      </c>
      <c r="G17" s="66">
        <v>26206.11</v>
      </c>
      <c r="H17" s="66">
        <v>95274.27</v>
      </c>
    </row>
    <row r="18" spans="1:8" x14ac:dyDescent="0.25">
      <c r="A18" s="69" t="s">
        <v>14</v>
      </c>
      <c r="B18" s="66"/>
      <c r="C18" s="66">
        <v>19396.439999999999</v>
      </c>
      <c r="D18" s="66">
        <v>7307.37</v>
      </c>
      <c r="E18" s="66">
        <v>48255.48</v>
      </c>
      <c r="F18" s="66">
        <v>10766.07</v>
      </c>
      <c r="G18" s="66">
        <v>17575.11</v>
      </c>
      <c r="H18" s="66">
        <v>103300.47000000002</v>
      </c>
    </row>
    <row r="19" spans="1:8" x14ac:dyDescent="0.25">
      <c r="A19" s="69" t="s">
        <v>21</v>
      </c>
      <c r="B19" s="66">
        <v>7307.37</v>
      </c>
      <c r="C19" s="66">
        <v>23176.440000000002</v>
      </c>
      <c r="D19" s="66"/>
      <c r="E19" s="66">
        <v>7244.37</v>
      </c>
      <c r="F19" s="66">
        <v>30236.85</v>
      </c>
      <c r="G19" s="66">
        <v>24314.850000000002</v>
      </c>
      <c r="H19" s="66">
        <v>92279.88</v>
      </c>
    </row>
    <row r="20" spans="1:8" x14ac:dyDescent="0.25">
      <c r="A20" s="69" t="s">
        <v>19</v>
      </c>
      <c r="B20" s="66"/>
      <c r="C20" s="66">
        <v>5668.74</v>
      </c>
      <c r="D20" s="66"/>
      <c r="E20" s="66">
        <v>4724.37</v>
      </c>
      <c r="F20" s="66"/>
      <c r="G20" s="66"/>
      <c r="H20" s="66">
        <v>10393.11</v>
      </c>
    </row>
    <row r="21" spans="1:8" x14ac:dyDescent="0.25">
      <c r="A21" s="69" t="s">
        <v>17</v>
      </c>
      <c r="B21" s="66">
        <v>31560.480000000003</v>
      </c>
      <c r="C21" s="66"/>
      <c r="D21" s="66"/>
      <c r="E21" s="66">
        <v>10709.37</v>
      </c>
      <c r="F21" s="66">
        <v>14486.220000000001</v>
      </c>
      <c r="G21" s="66">
        <v>11969.37</v>
      </c>
      <c r="H21" s="66">
        <v>68725.440000000002</v>
      </c>
    </row>
    <row r="22" spans="1:8" x14ac:dyDescent="0.25">
      <c r="A22" s="69" t="s">
        <v>13</v>
      </c>
      <c r="B22" s="66">
        <v>15400.35</v>
      </c>
      <c r="C22" s="66">
        <v>15874.740000000002</v>
      </c>
      <c r="D22" s="66">
        <v>13229.37</v>
      </c>
      <c r="E22" s="66">
        <v>10645.11</v>
      </c>
      <c r="F22" s="66">
        <v>11969.37</v>
      </c>
      <c r="G22" s="66">
        <v>11716.74</v>
      </c>
      <c r="H22" s="66">
        <v>78835.680000000008</v>
      </c>
    </row>
    <row r="23" spans="1:8" x14ac:dyDescent="0.25">
      <c r="A23" s="69" t="s">
        <v>22</v>
      </c>
      <c r="B23" s="66">
        <v>7307.37</v>
      </c>
      <c r="C23" s="66">
        <v>18513.18</v>
      </c>
      <c r="D23" s="66">
        <v>8189.37</v>
      </c>
      <c r="E23" s="66">
        <v>11274.48</v>
      </c>
      <c r="F23" s="66">
        <v>17099.46</v>
      </c>
      <c r="G23" s="66">
        <v>38364.480000000003</v>
      </c>
      <c r="H23" s="66">
        <v>100748.34</v>
      </c>
    </row>
    <row r="24" spans="1:8" x14ac:dyDescent="0.25">
      <c r="A24" s="69" t="s">
        <v>16</v>
      </c>
      <c r="B24" s="66">
        <v>16436.07</v>
      </c>
      <c r="C24" s="66">
        <v>13984.11</v>
      </c>
      <c r="D24" s="66">
        <v>11306.61</v>
      </c>
      <c r="E24" s="66">
        <v>14047.74</v>
      </c>
      <c r="F24" s="66">
        <v>44094.960000000006</v>
      </c>
      <c r="G24" s="66">
        <v>10518.48</v>
      </c>
      <c r="H24" s="66">
        <v>110387.97</v>
      </c>
    </row>
    <row r="25" spans="1:8" x14ac:dyDescent="0.25">
      <c r="A25" s="69" t="s">
        <v>15</v>
      </c>
      <c r="B25" s="66">
        <v>1070.3699999999999</v>
      </c>
      <c r="C25" s="66">
        <v>8189.37</v>
      </c>
      <c r="D25" s="66">
        <v>11585.07</v>
      </c>
      <c r="E25" s="66">
        <v>36758.61</v>
      </c>
      <c r="F25" s="66">
        <v>18015.48</v>
      </c>
      <c r="G25" s="66">
        <v>44726.22</v>
      </c>
      <c r="H25" s="66">
        <v>120345.12</v>
      </c>
    </row>
    <row r="26" spans="1:8" x14ac:dyDescent="0.25">
      <c r="A26" s="69" t="s">
        <v>284</v>
      </c>
      <c r="B26" s="66">
        <v>110008.70999999999</v>
      </c>
      <c r="C26" s="66">
        <v>114629.75999999999</v>
      </c>
      <c r="D26" s="66">
        <v>77001.119999999995</v>
      </c>
      <c r="E26" s="66">
        <v>166053.51</v>
      </c>
      <c r="F26" s="66">
        <v>157031.28</v>
      </c>
      <c r="G26" s="66">
        <v>185391.36000000002</v>
      </c>
      <c r="H26" s="66">
        <v>810115.74</v>
      </c>
    </row>
    <row r="27" spans="1:8" x14ac:dyDescent="0.25">
      <c r="A27" s="68" t="s">
        <v>33</v>
      </c>
      <c r="B27" s="5" t="s">
        <v>291</v>
      </c>
    </row>
    <row r="29" spans="1:8" x14ac:dyDescent="0.25">
      <c r="A29" s="68" t="s">
        <v>285</v>
      </c>
      <c r="B29" s="68" t="s">
        <v>286</v>
      </c>
    </row>
    <row r="30" spans="1:8" x14ac:dyDescent="0.25">
      <c r="A30" s="68" t="s">
        <v>283</v>
      </c>
      <c r="B30" s="5">
        <v>9</v>
      </c>
      <c r="C30" s="5">
        <v>10</v>
      </c>
      <c r="D30" s="5">
        <v>11</v>
      </c>
      <c r="E30" s="5">
        <v>12</v>
      </c>
      <c r="F30" s="5" t="s">
        <v>284</v>
      </c>
    </row>
    <row r="31" spans="1:8" x14ac:dyDescent="0.25">
      <c r="A31" s="69" t="s">
        <v>43</v>
      </c>
      <c r="B31" s="66">
        <v>29247.119999999999</v>
      </c>
      <c r="C31" s="66">
        <v>28535.219999999998</v>
      </c>
      <c r="D31" s="66">
        <v>27173.79</v>
      </c>
      <c r="E31" s="66">
        <v>58774.59</v>
      </c>
      <c r="F31" s="66">
        <v>143730.72</v>
      </c>
    </row>
    <row r="32" spans="1:8" x14ac:dyDescent="0.25">
      <c r="A32" s="71" t="s">
        <v>20</v>
      </c>
      <c r="B32" s="66">
        <v>7148.61</v>
      </c>
      <c r="C32" s="66"/>
      <c r="D32" s="66"/>
      <c r="E32" s="66"/>
      <c r="F32" s="66">
        <v>7148.61</v>
      </c>
    </row>
    <row r="33" spans="1:6" x14ac:dyDescent="0.25">
      <c r="A33" s="71" t="s">
        <v>18</v>
      </c>
      <c r="B33" s="66"/>
      <c r="C33" s="66">
        <v>10709.37</v>
      </c>
      <c r="D33" s="66">
        <v>723.87</v>
      </c>
      <c r="E33" s="66">
        <v>4535.37</v>
      </c>
      <c r="F33" s="66">
        <v>15968.61</v>
      </c>
    </row>
    <row r="34" spans="1:6" x14ac:dyDescent="0.25">
      <c r="A34" s="71" t="s">
        <v>14</v>
      </c>
      <c r="B34" s="66">
        <v>6356.7</v>
      </c>
      <c r="C34" s="66"/>
      <c r="D34" s="66"/>
      <c r="E34" s="66">
        <v>4661.37</v>
      </c>
      <c r="F34" s="66">
        <v>11018.07</v>
      </c>
    </row>
    <row r="35" spans="1:6" x14ac:dyDescent="0.25">
      <c r="A35" s="71" t="s">
        <v>21</v>
      </c>
      <c r="B35" s="66">
        <v>3779.37</v>
      </c>
      <c r="C35" s="66">
        <v>3086.37</v>
      </c>
      <c r="D35" s="66">
        <v>7244.37</v>
      </c>
      <c r="E35" s="66">
        <v>13480.74</v>
      </c>
      <c r="F35" s="66">
        <v>27590.85</v>
      </c>
    </row>
    <row r="36" spans="1:6" x14ac:dyDescent="0.25">
      <c r="A36" s="71" t="s">
        <v>17</v>
      </c>
      <c r="B36" s="66"/>
      <c r="C36" s="66">
        <v>10709.37</v>
      </c>
      <c r="D36" s="66"/>
      <c r="E36" s="66"/>
      <c r="F36" s="66">
        <v>10709.37</v>
      </c>
    </row>
    <row r="37" spans="1:6" x14ac:dyDescent="0.25">
      <c r="A37" s="71" t="s">
        <v>13</v>
      </c>
      <c r="B37" s="66"/>
      <c r="C37" s="66">
        <v>2770.74</v>
      </c>
      <c r="D37" s="66"/>
      <c r="E37" s="66">
        <v>11969.37</v>
      </c>
      <c r="F37" s="66">
        <v>14740.11</v>
      </c>
    </row>
    <row r="38" spans="1:6" x14ac:dyDescent="0.25">
      <c r="A38" s="71" t="s">
        <v>22</v>
      </c>
      <c r="B38" s="66">
        <v>4409.37</v>
      </c>
      <c r="C38" s="66"/>
      <c r="D38" s="66">
        <v>15741.81</v>
      </c>
      <c r="E38" s="66"/>
      <c r="F38" s="66">
        <v>20151.18</v>
      </c>
    </row>
    <row r="39" spans="1:6" x14ac:dyDescent="0.25">
      <c r="A39" s="71" t="s">
        <v>16</v>
      </c>
      <c r="B39" s="66">
        <v>1889.37</v>
      </c>
      <c r="C39" s="66"/>
      <c r="D39" s="66">
        <v>3463.74</v>
      </c>
      <c r="E39" s="66"/>
      <c r="F39" s="66">
        <v>5353.11</v>
      </c>
    </row>
    <row r="40" spans="1:6" x14ac:dyDescent="0.25">
      <c r="A40" s="71" t="s">
        <v>15</v>
      </c>
      <c r="B40" s="66">
        <v>5663.7</v>
      </c>
      <c r="C40" s="66">
        <v>1259.3699999999999</v>
      </c>
      <c r="D40" s="66"/>
      <c r="E40" s="66">
        <v>24127.74</v>
      </c>
      <c r="F40" s="66">
        <v>31050.81</v>
      </c>
    </row>
    <row r="41" spans="1:6" x14ac:dyDescent="0.25">
      <c r="A41" s="69" t="s">
        <v>52</v>
      </c>
      <c r="B41" s="66">
        <v>31929.660000000003</v>
      </c>
      <c r="C41" s="66">
        <v>53543.070000000007</v>
      </c>
      <c r="D41" s="66">
        <v>76659.030000000013</v>
      </c>
      <c r="E41" s="66">
        <v>73296.09</v>
      </c>
      <c r="F41" s="66">
        <v>235427.85</v>
      </c>
    </row>
    <row r="42" spans="1:6" x14ac:dyDescent="0.25">
      <c r="A42" s="71" t="s">
        <v>18</v>
      </c>
      <c r="B42" s="66"/>
      <c r="C42" s="66">
        <v>8315.3700000000008</v>
      </c>
      <c r="D42" s="66"/>
      <c r="E42" s="66"/>
      <c r="F42" s="66">
        <v>8315.3700000000008</v>
      </c>
    </row>
    <row r="43" spans="1:6" x14ac:dyDescent="0.25">
      <c r="A43" s="71" t="s">
        <v>14</v>
      </c>
      <c r="B43" s="66">
        <v>6866.37</v>
      </c>
      <c r="C43" s="66"/>
      <c r="D43" s="66">
        <v>21034.440000000002</v>
      </c>
      <c r="E43" s="66">
        <v>22994.37</v>
      </c>
      <c r="F43" s="66">
        <v>50895.18</v>
      </c>
    </row>
    <row r="44" spans="1:6" x14ac:dyDescent="0.25">
      <c r="A44" s="71" t="s">
        <v>21</v>
      </c>
      <c r="B44" s="66"/>
      <c r="C44" s="66"/>
      <c r="D44" s="66"/>
      <c r="E44" s="66">
        <v>5038.74</v>
      </c>
      <c r="F44" s="66">
        <v>5038.74</v>
      </c>
    </row>
    <row r="45" spans="1:6" x14ac:dyDescent="0.25">
      <c r="A45" s="71" t="s">
        <v>19</v>
      </c>
      <c r="B45" s="66">
        <v>4724.37</v>
      </c>
      <c r="C45" s="66"/>
      <c r="D45" s="66"/>
      <c r="E45" s="66"/>
      <c r="F45" s="66">
        <v>4724.37</v>
      </c>
    </row>
    <row r="46" spans="1:6" x14ac:dyDescent="0.25">
      <c r="A46" s="71" t="s">
        <v>17</v>
      </c>
      <c r="B46" s="66"/>
      <c r="C46" s="66"/>
      <c r="D46" s="66">
        <v>6299.37</v>
      </c>
      <c r="E46" s="66"/>
      <c r="F46" s="66">
        <v>6299.37</v>
      </c>
    </row>
    <row r="47" spans="1:6" x14ac:dyDescent="0.25">
      <c r="A47" s="71" t="s">
        <v>13</v>
      </c>
      <c r="B47" s="66">
        <v>1826.37</v>
      </c>
      <c r="C47" s="66">
        <v>16252.740000000002</v>
      </c>
      <c r="D47" s="66">
        <v>6299.37</v>
      </c>
      <c r="E47" s="66">
        <v>723.87</v>
      </c>
      <c r="F47" s="66">
        <v>25102.35</v>
      </c>
    </row>
    <row r="48" spans="1:6" x14ac:dyDescent="0.25">
      <c r="A48" s="71" t="s">
        <v>22</v>
      </c>
      <c r="B48" s="66">
        <v>7054.11</v>
      </c>
      <c r="C48" s="66"/>
      <c r="D48" s="66">
        <v>7307.37</v>
      </c>
      <c r="E48" s="66">
        <v>11969.37</v>
      </c>
      <c r="F48" s="66">
        <v>26330.85</v>
      </c>
    </row>
    <row r="49" spans="1:6" x14ac:dyDescent="0.25">
      <c r="A49" s="71" t="s">
        <v>16</v>
      </c>
      <c r="B49" s="66">
        <v>4466.7</v>
      </c>
      <c r="C49" s="66">
        <v>22801.590000000004</v>
      </c>
      <c r="D49" s="66">
        <v>21103.74</v>
      </c>
      <c r="E49" s="66">
        <v>17009.37</v>
      </c>
      <c r="F49" s="66">
        <v>65381.400000000009</v>
      </c>
    </row>
    <row r="50" spans="1:6" x14ac:dyDescent="0.25">
      <c r="A50" s="71" t="s">
        <v>15</v>
      </c>
      <c r="B50" s="66">
        <v>6991.74</v>
      </c>
      <c r="C50" s="66">
        <v>6173.37</v>
      </c>
      <c r="D50" s="66">
        <v>14614.740000000002</v>
      </c>
      <c r="E50" s="66">
        <v>15560.37</v>
      </c>
      <c r="F50" s="66">
        <v>43340.22</v>
      </c>
    </row>
    <row r="51" spans="1:6" x14ac:dyDescent="0.25">
      <c r="A51" s="69" t="s">
        <v>63</v>
      </c>
      <c r="B51" s="66">
        <v>60498.900000000009</v>
      </c>
      <c r="C51" s="66">
        <v>42109.2</v>
      </c>
      <c r="D51" s="66">
        <v>30615.48</v>
      </c>
      <c r="E51" s="66">
        <v>80755.920000000013</v>
      </c>
      <c r="F51" s="66">
        <v>213979.5</v>
      </c>
    </row>
    <row r="52" spans="1:6" x14ac:dyDescent="0.25">
      <c r="A52" s="71" t="s">
        <v>20</v>
      </c>
      <c r="B52" s="66">
        <v>15559.740000000002</v>
      </c>
      <c r="C52" s="66"/>
      <c r="D52" s="66">
        <v>4409.37</v>
      </c>
      <c r="E52" s="66">
        <v>1983.87</v>
      </c>
      <c r="F52" s="66">
        <v>21952.98</v>
      </c>
    </row>
    <row r="53" spans="1:6" x14ac:dyDescent="0.25">
      <c r="A53" s="71" t="s">
        <v>18</v>
      </c>
      <c r="B53" s="66">
        <v>5794.74</v>
      </c>
      <c r="C53" s="66">
        <v>2077.7399999999998</v>
      </c>
      <c r="D53" s="66">
        <v>9449.3700000000008</v>
      </c>
      <c r="E53" s="66">
        <v>16378.74</v>
      </c>
      <c r="F53" s="66">
        <v>33700.589999999997</v>
      </c>
    </row>
    <row r="54" spans="1:6" x14ac:dyDescent="0.25">
      <c r="A54" s="71" t="s">
        <v>14</v>
      </c>
      <c r="B54" s="66">
        <v>4409.37</v>
      </c>
      <c r="C54" s="66"/>
      <c r="D54" s="66"/>
      <c r="E54" s="66"/>
      <c r="F54" s="66">
        <v>4409.37</v>
      </c>
    </row>
    <row r="55" spans="1:6" x14ac:dyDescent="0.25">
      <c r="A55" s="71" t="s">
        <v>21</v>
      </c>
      <c r="B55" s="66">
        <v>23995.439999999999</v>
      </c>
      <c r="C55" s="66"/>
      <c r="D55" s="66"/>
      <c r="E55" s="66">
        <v>9889.7400000000016</v>
      </c>
      <c r="F55" s="66">
        <v>33885.18</v>
      </c>
    </row>
    <row r="56" spans="1:6" x14ac:dyDescent="0.25">
      <c r="A56" s="71" t="s">
        <v>19</v>
      </c>
      <c r="B56" s="66"/>
      <c r="C56" s="66">
        <v>5668.74</v>
      </c>
      <c r="D56" s="66"/>
      <c r="E56" s="66"/>
      <c r="F56" s="66">
        <v>5668.74</v>
      </c>
    </row>
    <row r="57" spans="1:6" x14ac:dyDescent="0.25">
      <c r="A57" s="71" t="s">
        <v>17</v>
      </c>
      <c r="B57" s="66">
        <v>4409.37</v>
      </c>
      <c r="C57" s="66"/>
      <c r="D57" s="66">
        <v>11969.37</v>
      </c>
      <c r="E57" s="66">
        <v>18770.22</v>
      </c>
      <c r="F57" s="66">
        <v>35148.960000000006</v>
      </c>
    </row>
    <row r="58" spans="1:6" x14ac:dyDescent="0.25">
      <c r="A58" s="71" t="s">
        <v>13</v>
      </c>
      <c r="B58" s="66"/>
      <c r="C58" s="66">
        <v>9826.74</v>
      </c>
      <c r="D58" s="66"/>
      <c r="E58" s="66"/>
      <c r="F58" s="66">
        <v>9826.74</v>
      </c>
    </row>
    <row r="59" spans="1:6" x14ac:dyDescent="0.25">
      <c r="A59" s="71" t="s">
        <v>22</v>
      </c>
      <c r="B59" s="66">
        <v>5102.37</v>
      </c>
      <c r="C59" s="66"/>
      <c r="D59" s="66"/>
      <c r="E59" s="66">
        <v>22709.61</v>
      </c>
      <c r="F59" s="66">
        <v>27811.98</v>
      </c>
    </row>
    <row r="60" spans="1:6" x14ac:dyDescent="0.25">
      <c r="A60" s="71" t="s">
        <v>16</v>
      </c>
      <c r="B60" s="66">
        <v>1227.8699999999999</v>
      </c>
      <c r="C60" s="66">
        <v>10393.74</v>
      </c>
      <c r="D60" s="66"/>
      <c r="E60" s="66">
        <v>11023.74</v>
      </c>
      <c r="F60" s="66">
        <v>22645.35</v>
      </c>
    </row>
    <row r="61" spans="1:6" x14ac:dyDescent="0.25">
      <c r="A61" s="71" t="s">
        <v>15</v>
      </c>
      <c r="B61" s="66"/>
      <c r="C61" s="66">
        <v>14142.24</v>
      </c>
      <c r="D61" s="66">
        <v>4787.37</v>
      </c>
      <c r="E61" s="66"/>
      <c r="F61" s="66">
        <v>18929.61</v>
      </c>
    </row>
    <row r="62" spans="1:6" x14ac:dyDescent="0.25">
      <c r="A62" s="69" t="s">
        <v>37</v>
      </c>
      <c r="B62" s="66">
        <v>29792.7</v>
      </c>
      <c r="C62" s="66">
        <v>61954.200000000004</v>
      </c>
      <c r="D62" s="66">
        <v>77515.200000000012</v>
      </c>
      <c r="E62" s="66">
        <v>47715.57</v>
      </c>
      <c r="F62" s="66">
        <v>216977.67</v>
      </c>
    </row>
    <row r="63" spans="1:6" x14ac:dyDescent="0.25">
      <c r="A63" s="71" t="s">
        <v>20</v>
      </c>
      <c r="B63" s="66"/>
      <c r="C63" s="66"/>
      <c r="D63" s="66">
        <v>723.87</v>
      </c>
      <c r="E63" s="66"/>
      <c r="F63" s="66">
        <v>723.87</v>
      </c>
    </row>
    <row r="64" spans="1:6" x14ac:dyDescent="0.25">
      <c r="A64" s="71" t="s">
        <v>18</v>
      </c>
      <c r="B64" s="66">
        <v>7556.85</v>
      </c>
      <c r="C64" s="66">
        <v>15654.240000000002</v>
      </c>
      <c r="D64" s="66">
        <v>13354.74</v>
      </c>
      <c r="E64" s="66">
        <v>723.87</v>
      </c>
      <c r="F64" s="66">
        <v>37289.700000000004</v>
      </c>
    </row>
    <row r="65" spans="1:6" x14ac:dyDescent="0.25">
      <c r="A65" s="71" t="s">
        <v>14</v>
      </c>
      <c r="B65" s="66"/>
      <c r="C65" s="66">
        <v>6299.37</v>
      </c>
      <c r="D65" s="66">
        <v>9638.3700000000008</v>
      </c>
      <c r="E65" s="66">
        <v>21040.11</v>
      </c>
      <c r="F65" s="66">
        <v>36977.850000000006</v>
      </c>
    </row>
    <row r="66" spans="1:6" x14ac:dyDescent="0.25">
      <c r="A66" s="71" t="s">
        <v>21</v>
      </c>
      <c r="B66" s="66"/>
      <c r="C66" s="66">
        <v>5039.37</v>
      </c>
      <c r="D66" s="66">
        <v>15560.37</v>
      </c>
      <c r="E66" s="66">
        <v>5165.37</v>
      </c>
      <c r="F66" s="66">
        <v>25765.11</v>
      </c>
    </row>
    <row r="67" spans="1:6" x14ac:dyDescent="0.25">
      <c r="A67" s="71" t="s">
        <v>17</v>
      </c>
      <c r="B67" s="66"/>
      <c r="C67" s="66">
        <v>5858.37</v>
      </c>
      <c r="D67" s="66">
        <v>10709.37</v>
      </c>
      <c r="E67" s="66"/>
      <c r="F67" s="66">
        <v>16567.740000000002</v>
      </c>
    </row>
    <row r="68" spans="1:6" x14ac:dyDescent="0.25">
      <c r="A68" s="71" t="s">
        <v>13</v>
      </c>
      <c r="B68" s="66">
        <v>4598.37</v>
      </c>
      <c r="C68" s="66">
        <v>5165.37</v>
      </c>
      <c r="D68" s="66">
        <v>6173.37</v>
      </c>
      <c r="E68" s="66">
        <v>13229.37</v>
      </c>
      <c r="F68" s="66">
        <v>29166.480000000003</v>
      </c>
    </row>
    <row r="69" spans="1:6" x14ac:dyDescent="0.25">
      <c r="A69" s="71" t="s">
        <v>22</v>
      </c>
      <c r="B69" s="66">
        <v>8189.37</v>
      </c>
      <c r="C69" s="66">
        <v>10708.11</v>
      </c>
      <c r="D69" s="66"/>
      <c r="E69" s="66">
        <v>7556.85</v>
      </c>
      <c r="F69" s="66">
        <v>26454.33</v>
      </c>
    </row>
    <row r="70" spans="1:6" x14ac:dyDescent="0.25">
      <c r="A70" s="71" t="s">
        <v>16</v>
      </c>
      <c r="B70" s="66">
        <v>5038.74</v>
      </c>
      <c r="C70" s="66"/>
      <c r="D70" s="66">
        <v>11969.37</v>
      </c>
      <c r="E70" s="66"/>
      <c r="F70" s="66">
        <v>17008.11</v>
      </c>
    </row>
    <row r="71" spans="1:6" x14ac:dyDescent="0.25">
      <c r="A71" s="71" t="s">
        <v>15</v>
      </c>
      <c r="B71" s="66">
        <v>4409.37</v>
      </c>
      <c r="C71" s="66">
        <v>13229.37</v>
      </c>
      <c r="D71" s="66">
        <v>9385.74</v>
      </c>
      <c r="E71" s="66"/>
      <c r="F71" s="66">
        <v>27024.480000000003</v>
      </c>
    </row>
    <row r="72" spans="1:6" x14ac:dyDescent="0.25">
      <c r="A72" s="69" t="s">
        <v>284</v>
      </c>
      <c r="B72" s="66">
        <v>151468.37999999998</v>
      </c>
      <c r="C72" s="66">
        <v>186141.69</v>
      </c>
      <c r="D72" s="66">
        <v>211963.49999999997</v>
      </c>
      <c r="E72" s="66">
        <v>260542.16999999995</v>
      </c>
      <c r="F72" s="66">
        <v>810115.73999999964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workbookViewId="0">
      <selection activeCell="G24" sqref="G24"/>
    </sheetView>
  </sheetViews>
  <sheetFormatPr defaultRowHeight="15" x14ac:dyDescent="0.25"/>
  <cols>
    <col min="1" max="1" width="12.42578125" style="5" customWidth="1"/>
    <col min="2" max="2" width="10.42578125" style="5" bestFit="1" customWidth="1"/>
    <col min="3" max="4" width="9.140625" style="5"/>
    <col min="5" max="5" width="11.140625" style="5" customWidth="1"/>
    <col min="6" max="6" width="10.140625" style="5" customWidth="1"/>
    <col min="7" max="7" width="11.5703125" style="5" customWidth="1"/>
    <col min="8" max="8" width="11" style="5" customWidth="1"/>
    <col min="9" max="9" width="12.28515625" style="5" customWidth="1"/>
    <col min="10" max="10" width="20.7109375" style="5" bestFit="1" customWidth="1"/>
    <col min="11" max="11" width="11.28515625" style="5" customWidth="1"/>
    <col min="12" max="12" width="9.85546875" style="5" customWidth="1"/>
    <col min="13" max="16384" width="9.140625" style="5"/>
  </cols>
  <sheetData>
    <row r="1" spans="1:13" x14ac:dyDescent="0.25">
      <c r="A1" s="5" t="s">
        <v>23</v>
      </c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12</v>
      </c>
      <c r="J1" s="5" t="s">
        <v>31</v>
      </c>
      <c r="K1" s="5" t="s">
        <v>32</v>
      </c>
      <c r="L1" s="5" t="s">
        <v>6</v>
      </c>
      <c r="M1" s="5" t="s">
        <v>33</v>
      </c>
    </row>
    <row r="2" spans="1:13" x14ac:dyDescent="0.25">
      <c r="A2" s="5">
        <v>69</v>
      </c>
      <c r="B2" s="65">
        <v>42979</v>
      </c>
      <c r="C2" s="5" t="s">
        <v>34</v>
      </c>
      <c r="D2" s="5">
        <v>1</v>
      </c>
      <c r="E2" s="5">
        <v>4409.37</v>
      </c>
      <c r="F2" s="5" t="s">
        <v>35</v>
      </c>
      <c r="G2" s="5" t="s">
        <v>36</v>
      </c>
      <c r="H2" s="5" t="s">
        <v>37</v>
      </c>
      <c r="I2" s="5" t="s">
        <v>15</v>
      </c>
      <c r="J2" s="5" t="s">
        <v>38</v>
      </c>
      <c r="K2" s="5" t="s">
        <v>39</v>
      </c>
      <c r="L2" s="5">
        <f>MONTH(B2)</f>
        <v>9</v>
      </c>
      <c r="M2" s="5">
        <f>YEAR(B2)</f>
        <v>2017</v>
      </c>
    </row>
    <row r="3" spans="1:13" x14ac:dyDescent="0.25">
      <c r="A3" s="5">
        <v>175</v>
      </c>
      <c r="B3" s="65">
        <v>42980</v>
      </c>
      <c r="C3" s="5" t="s">
        <v>40</v>
      </c>
      <c r="D3" s="5">
        <v>1</v>
      </c>
      <c r="E3" s="5">
        <v>2361.2399999999998</v>
      </c>
      <c r="F3" s="5" t="s">
        <v>41</v>
      </c>
      <c r="G3" s="5" t="s">
        <v>42</v>
      </c>
      <c r="H3" s="5" t="s">
        <v>43</v>
      </c>
      <c r="I3" s="5" t="s">
        <v>20</v>
      </c>
      <c r="J3" s="5" t="s">
        <v>38</v>
      </c>
      <c r="K3" s="5" t="s">
        <v>44</v>
      </c>
      <c r="L3" s="5">
        <f t="shared" ref="L3:L66" si="0">MONTH(B3)</f>
        <v>9</v>
      </c>
      <c r="M3" s="5">
        <f t="shared" ref="M3:M66" si="1">YEAR(B3)</f>
        <v>2017</v>
      </c>
    </row>
    <row r="4" spans="1:13" x14ac:dyDescent="0.25">
      <c r="A4" s="5">
        <v>229</v>
      </c>
      <c r="B4" s="65">
        <v>42981</v>
      </c>
      <c r="C4" s="5" t="s">
        <v>45</v>
      </c>
      <c r="D4" s="5">
        <v>1</v>
      </c>
      <c r="E4" s="5">
        <v>8189.37</v>
      </c>
      <c r="F4" s="5" t="s">
        <v>46</v>
      </c>
      <c r="G4" s="5" t="s">
        <v>47</v>
      </c>
      <c r="H4" s="5" t="s">
        <v>37</v>
      </c>
      <c r="I4" s="5" t="s">
        <v>22</v>
      </c>
      <c r="J4" s="5" t="s">
        <v>48</v>
      </c>
      <c r="K4" s="5" t="s">
        <v>44</v>
      </c>
      <c r="L4" s="5">
        <f t="shared" si="0"/>
        <v>9</v>
      </c>
      <c r="M4" s="5">
        <f t="shared" si="1"/>
        <v>2017</v>
      </c>
    </row>
    <row r="5" spans="1:13" x14ac:dyDescent="0.25">
      <c r="A5" s="5">
        <v>218</v>
      </c>
      <c r="B5" s="65">
        <v>42982</v>
      </c>
      <c r="C5" s="5" t="s">
        <v>49</v>
      </c>
      <c r="D5" s="5">
        <v>1</v>
      </c>
      <c r="E5" s="5">
        <v>4282.74</v>
      </c>
      <c r="F5" s="5" t="s">
        <v>50</v>
      </c>
      <c r="G5" s="5" t="s">
        <v>51</v>
      </c>
      <c r="H5" s="5" t="s">
        <v>52</v>
      </c>
      <c r="I5" s="5" t="s">
        <v>22</v>
      </c>
      <c r="J5" s="5" t="s">
        <v>53</v>
      </c>
      <c r="K5" s="5" t="s">
        <v>44</v>
      </c>
      <c r="L5" s="5">
        <f t="shared" si="0"/>
        <v>9</v>
      </c>
      <c r="M5" s="5">
        <f t="shared" si="1"/>
        <v>2017</v>
      </c>
    </row>
    <row r="6" spans="1:13" x14ac:dyDescent="0.25">
      <c r="A6" s="5">
        <v>42</v>
      </c>
      <c r="B6" s="65">
        <v>42983</v>
      </c>
      <c r="C6" s="5" t="s">
        <v>54</v>
      </c>
      <c r="D6" s="5">
        <v>1</v>
      </c>
      <c r="E6" s="5">
        <v>6866.37</v>
      </c>
      <c r="F6" s="5" t="s">
        <v>55</v>
      </c>
      <c r="G6" s="5" t="s">
        <v>56</v>
      </c>
      <c r="H6" s="5" t="s">
        <v>52</v>
      </c>
      <c r="I6" s="5" t="s">
        <v>14</v>
      </c>
      <c r="J6" s="5" t="s">
        <v>57</v>
      </c>
      <c r="K6" s="5" t="s">
        <v>44</v>
      </c>
      <c r="L6" s="5">
        <f t="shared" si="0"/>
        <v>9</v>
      </c>
      <c r="M6" s="5">
        <f t="shared" si="1"/>
        <v>2017</v>
      </c>
    </row>
    <row r="7" spans="1:13" x14ac:dyDescent="0.25">
      <c r="A7" s="5">
        <v>226</v>
      </c>
      <c r="B7" s="65">
        <v>42984</v>
      </c>
      <c r="C7" s="5" t="s">
        <v>58</v>
      </c>
      <c r="D7" s="5">
        <v>1</v>
      </c>
      <c r="E7" s="5">
        <v>2771.37</v>
      </c>
      <c r="F7" s="5" t="s">
        <v>59</v>
      </c>
      <c r="G7" s="5" t="s">
        <v>60</v>
      </c>
      <c r="H7" s="5" t="s">
        <v>52</v>
      </c>
      <c r="I7" s="5" t="s">
        <v>22</v>
      </c>
      <c r="J7" s="5" t="s">
        <v>38</v>
      </c>
      <c r="K7" s="5" t="s">
        <v>44</v>
      </c>
      <c r="L7" s="5">
        <f t="shared" si="0"/>
        <v>9</v>
      </c>
      <c r="M7" s="5">
        <f t="shared" si="1"/>
        <v>2017</v>
      </c>
    </row>
    <row r="8" spans="1:13" x14ac:dyDescent="0.25">
      <c r="A8" s="5">
        <v>176</v>
      </c>
      <c r="B8" s="65">
        <v>42985</v>
      </c>
      <c r="C8" s="5" t="s">
        <v>61</v>
      </c>
      <c r="D8" s="5">
        <v>1</v>
      </c>
      <c r="E8" s="5">
        <v>4850.37</v>
      </c>
      <c r="F8" s="5" t="s">
        <v>62</v>
      </c>
      <c r="G8" s="5" t="s">
        <v>42</v>
      </c>
      <c r="H8" s="5" t="s">
        <v>63</v>
      </c>
      <c r="I8" s="5" t="s">
        <v>20</v>
      </c>
      <c r="J8" s="5" t="s">
        <v>38</v>
      </c>
      <c r="K8" s="5" t="s">
        <v>44</v>
      </c>
      <c r="L8" s="5">
        <f t="shared" si="0"/>
        <v>9</v>
      </c>
      <c r="M8" s="5">
        <f t="shared" si="1"/>
        <v>2017</v>
      </c>
    </row>
    <row r="9" spans="1:13" x14ac:dyDescent="0.25">
      <c r="A9" s="5">
        <v>203</v>
      </c>
      <c r="B9" s="65">
        <v>42986</v>
      </c>
      <c r="C9" s="5" t="s">
        <v>64</v>
      </c>
      <c r="D9" s="5">
        <v>1</v>
      </c>
      <c r="E9" s="5">
        <v>3779.37</v>
      </c>
      <c r="F9" s="5" t="s">
        <v>65</v>
      </c>
      <c r="G9" s="5" t="s">
        <v>60</v>
      </c>
      <c r="H9" s="5" t="s">
        <v>43</v>
      </c>
      <c r="I9" s="5" t="s">
        <v>21</v>
      </c>
      <c r="J9" s="5" t="s">
        <v>38</v>
      </c>
      <c r="K9" s="5" t="s">
        <v>44</v>
      </c>
      <c r="L9" s="5">
        <f t="shared" si="0"/>
        <v>9</v>
      </c>
      <c r="M9" s="5">
        <f t="shared" si="1"/>
        <v>2017</v>
      </c>
    </row>
    <row r="10" spans="1:13" x14ac:dyDescent="0.25">
      <c r="A10" s="5">
        <v>171</v>
      </c>
      <c r="B10" s="65">
        <v>42987</v>
      </c>
      <c r="C10" s="5" t="s">
        <v>66</v>
      </c>
      <c r="D10" s="5">
        <v>1</v>
      </c>
      <c r="E10" s="5">
        <v>4787.37</v>
      </c>
      <c r="F10" s="5" t="s">
        <v>67</v>
      </c>
      <c r="G10" s="5" t="s">
        <v>51</v>
      </c>
      <c r="H10" s="5" t="s">
        <v>43</v>
      </c>
      <c r="I10" s="5" t="s">
        <v>20</v>
      </c>
      <c r="J10" s="5" t="s">
        <v>38</v>
      </c>
      <c r="K10" s="5" t="s">
        <v>44</v>
      </c>
      <c r="L10" s="5">
        <f t="shared" si="0"/>
        <v>9</v>
      </c>
      <c r="M10" s="5">
        <f t="shared" si="1"/>
        <v>2017</v>
      </c>
    </row>
    <row r="11" spans="1:13" x14ac:dyDescent="0.25">
      <c r="A11" s="5">
        <v>2</v>
      </c>
      <c r="B11" s="65">
        <v>42988</v>
      </c>
      <c r="C11" s="5" t="s">
        <v>68</v>
      </c>
      <c r="D11" s="5">
        <v>1</v>
      </c>
      <c r="E11" s="5">
        <v>1826.37</v>
      </c>
      <c r="F11" s="5" t="s">
        <v>69</v>
      </c>
      <c r="G11" s="5" t="s">
        <v>51</v>
      </c>
      <c r="H11" s="5" t="s">
        <v>52</v>
      </c>
      <c r="I11" s="5" t="s">
        <v>13</v>
      </c>
      <c r="J11" s="5" t="s">
        <v>38</v>
      </c>
      <c r="K11" s="5" t="s">
        <v>44</v>
      </c>
      <c r="L11" s="5">
        <f t="shared" si="0"/>
        <v>9</v>
      </c>
      <c r="M11" s="5">
        <f t="shared" si="1"/>
        <v>2017</v>
      </c>
    </row>
    <row r="12" spans="1:13" x14ac:dyDescent="0.25">
      <c r="A12" s="5">
        <v>1</v>
      </c>
      <c r="B12" s="65">
        <v>42989</v>
      </c>
      <c r="C12" s="5" t="s">
        <v>70</v>
      </c>
      <c r="D12" s="5">
        <v>1</v>
      </c>
      <c r="E12" s="5">
        <v>4598.37</v>
      </c>
      <c r="F12" s="5" t="s">
        <v>71</v>
      </c>
      <c r="G12" s="5" t="s">
        <v>51</v>
      </c>
      <c r="H12" s="5" t="s">
        <v>37</v>
      </c>
      <c r="I12" s="5" t="s">
        <v>13</v>
      </c>
      <c r="J12" s="5" t="s">
        <v>38</v>
      </c>
      <c r="K12" s="5" t="s">
        <v>44</v>
      </c>
      <c r="L12" s="5">
        <f t="shared" si="0"/>
        <v>9</v>
      </c>
      <c r="M12" s="5">
        <f t="shared" si="1"/>
        <v>2017</v>
      </c>
    </row>
    <row r="13" spans="1:13" x14ac:dyDescent="0.25">
      <c r="A13" s="5">
        <v>128</v>
      </c>
      <c r="B13" s="65">
        <v>42990</v>
      </c>
      <c r="C13" s="5" t="s">
        <v>72</v>
      </c>
      <c r="D13" s="5">
        <v>1</v>
      </c>
      <c r="E13" s="5">
        <v>5794.74</v>
      </c>
      <c r="F13" s="5" t="s">
        <v>73</v>
      </c>
      <c r="G13" s="5" t="s">
        <v>42</v>
      </c>
      <c r="H13" s="5" t="s">
        <v>63</v>
      </c>
      <c r="I13" s="5" t="s">
        <v>18</v>
      </c>
      <c r="J13" s="5" t="s">
        <v>53</v>
      </c>
      <c r="K13" s="5" t="s">
        <v>44</v>
      </c>
      <c r="L13" s="5">
        <f t="shared" si="0"/>
        <v>9</v>
      </c>
      <c r="M13" s="5">
        <f t="shared" si="1"/>
        <v>2017</v>
      </c>
    </row>
    <row r="14" spans="1:13" x14ac:dyDescent="0.25">
      <c r="A14" s="5">
        <v>78</v>
      </c>
      <c r="B14" s="65">
        <v>42991</v>
      </c>
      <c r="C14" s="5" t="s">
        <v>74</v>
      </c>
      <c r="D14" s="5">
        <v>1</v>
      </c>
      <c r="E14" s="5">
        <v>4466.7</v>
      </c>
      <c r="F14" s="5" t="s">
        <v>75</v>
      </c>
      <c r="G14" s="5" t="s">
        <v>42</v>
      </c>
      <c r="H14" s="5" t="s">
        <v>52</v>
      </c>
      <c r="I14" s="5" t="s">
        <v>16</v>
      </c>
      <c r="J14" s="5" t="s">
        <v>57</v>
      </c>
      <c r="K14" s="5" t="s">
        <v>44</v>
      </c>
      <c r="L14" s="5">
        <f t="shared" si="0"/>
        <v>9</v>
      </c>
      <c r="M14" s="5">
        <f t="shared" si="1"/>
        <v>2017</v>
      </c>
    </row>
    <row r="15" spans="1:13" x14ac:dyDescent="0.25">
      <c r="A15" s="5">
        <v>81</v>
      </c>
      <c r="B15" s="65">
        <v>42992</v>
      </c>
      <c r="C15" s="5" t="s">
        <v>76</v>
      </c>
      <c r="D15" s="5">
        <v>1</v>
      </c>
      <c r="E15" s="5">
        <v>5038.74</v>
      </c>
      <c r="F15" s="5" t="s">
        <v>77</v>
      </c>
      <c r="G15" s="5" t="s">
        <v>60</v>
      </c>
      <c r="H15" s="5" t="s">
        <v>37</v>
      </c>
      <c r="I15" s="5" t="s">
        <v>16</v>
      </c>
      <c r="J15" s="5" t="s">
        <v>48</v>
      </c>
      <c r="K15" s="5" t="s">
        <v>44</v>
      </c>
      <c r="L15" s="5">
        <f t="shared" si="0"/>
        <v>9</v>
      </c>
      <c r="M15" s="5">
        <f t="shared" si="1"/>
        <v>2017</v>
      </c>
    </row>
    <row r="16" spans="1:13" x14ac:dyDescent="0.25">
      <c r="A16" s="5">
        <v>54</v>
      </c>
      <c r="B16" s="65">
        <v>42993</v>
      </c>
      <c r="C16" s="5" t="s">
        <v>34</v>
      </c>
      <c r="D16" s="5">
        <v>1</v>
      </c>
      <c r="E16" s="5">
        <v>1070.3699999999999</v>
      </c>
      <c r="F16" s="5" t="s">
        <v>78</v>
      </c>
      <c r="G16" s="5" t="s">
        <v>42</v>
      </c>
      <c r="H16" s="5" t="s">
        <v>52</v>
      </c>
      <c r="I16" s="5" t="s">
        <v>15</v>
      </c>
      <c r="J16" s="5" t="s">
        <v>38</v>
      </c>
      <c r="K16" s="5" t="s">
        <v>39</v>
      </c>
      <c r="L16" s="5">
        <f t="shared" si="0"/>
        <v>9</v>
      </c>
      <c r="M16" s="5">
        <f t="shared" si="1"/>
        <v>2017</v>
      </c>
    </row>
    <row r="17" spans="1:13" x14ac:dyDescent="0.25">
      <c r="A17" s="5">
        <v>47</v>
      </c>
      <c r="B17" s="65">
        <v>42994</v>
      </c>
      <c r="C17" s="5" t="s">
        <v>40</v>
      </c>
      <c r="D17" s="5">
        <v>1</v>
      </c>
      <c r="E17" s="5">
        <v>6356.7</v>
      </c>
      <c r="F17" s="5" t="s">
        <v>79</v>
      </c>
      <c r="G17" s="5" t="s">
        <v>36</v>
      </c>
      <c r="H17" s="5" t="s">
        <v>43</v>
      </c>
      <c r="I17" s="5" t="s">
        <v>14</v>
      </c>
      <c r="J17" s="5" t="s">
        <v>38</v>
      </c>
      <c r="K17" s="5" t="s">
        <v>44</v>
      </c>
      <c r="L17" s="5">
        <f t="shared" si="0"/>
        <v>9</v>
      </c>
      <c r="M17" s="5">
        <f t="shared" si="1"/>
        <v>2017</v>
      </c>
    </row>
    <row r="18" spans="1:13" x14ac:dyDescent="0.25">
      <c r="A18" s="5">
        <v>88</v>
      </c>
      <c r="B18" s="65">
        <v>42995</v>
      </c>
      <c r="C18" s="5" t="s">
        <v>45</v>
      </c>
      <c r="D18" s="5">
        <v>1</v>
      </c>
      <c r="E18" s="5">
        <v>1227.8699999999999</v>
      </c>
      <c r="F18" s="5" t="s">
        <v>80</v>
      </c>
      <c r="G18" s="5" t="s">
        <v>47</v>
      </c>
      <c r="H18" s="5" t="s">
        <v>63</v>
      </c>
      <c r="I18" s="5" t="s">
        <v>16</v>
      </c>
      <c r="J18" s="5" t="s">
        <v>48</v>
      </c>
      <c r="K18" s="5" t="s">
        <v>44</v>
      </c>
      <c r="L18" s="5">
        <f t="shared" si="0"/>
        <v>9</v>
      </c>
      <c r="M18" s="5">
        <f t="shared" si="1"/>
        <v>2017</v>
      </c>
    </row>
    <row r="19" spans="1:13" x14ac:dyDescent="0.25">
      <c r="A19" s="5">
        <v>87</v>
      </c>
      <c r="B19" s="65">
        <v>42996</v>
      </c>
      <c r="C19" s="5" t="s">
        <v>49</v>
      </c>
      <c r="D19" s="5">
        <v>1</v>
      </c>
      <c r="E19" s="5">
        <v>1889.37</v>
      </c>
      <c r="F19" s="5" t="s">
        <v>81</v>
      </c>
      <c r="G19" s="5" t="s">
        <v>47</v>
      </c>
      <c r="H19" s="5" t="s">
        <v>43</v>
      </c>
      <c r="I19" s="5" t="s">
        <v>16</v>
      </c>
      <c r="J19" s="5" t="s">
        <v>53</v>
      </c>
      <c r="K19" s="5" t="s">
        <v>44</v>
      </c>
      <c r="L19" s="5">
        <f t="shared" si="0"/>
        <v>9</v>
      </c>
      <c r="M19" s="5">
        <f t="shared" si="1"/>
        <v>2017</v>
      </c>
    </row>
    <row r="20" spans="1:13" x14ac:dyDescent="0.25">
      <c r="A20" s="5">
        <v>104</v>
      </c>
      <c r="B20" s="65">
        <v>42997</v>
      </c>
      <c r="C20" s="5" t="s">
        <v>54</v>
      </c>
      <c r="D20" s="5">
        <v>1</v>
      </c>
      <c r="E20" s="5">
        <v>4409.37</v>
      </c>
      <c r="F20" s="5" t="s">
        <v>82</v>
      </c>
      <c r="G20" s="5" t="s">
        <v>42</v>
      </c>
      <c r="H20" s="5" t="s">
        <v>63</v>
      </c>
      <c r="I20" s="5" t="s">
        <v>17</v>
      </c>
      <c r="J20" s="5" t="s">
        <v>57</v>
      </c>
      <c r="K20" s="5" t="s">
        <v>44</v>
      </c>
      <c r="L20" s="5">
        <f t="shared" si="0"/>
        <v>9</v>
      </c>
      <c r="M20" s="5">
        <f t="shared" si="1"/>
        <v>2017</v>
      </c>
    </row>
    <row r="21" spans="1:13" x14ac:dyDescent="0.25">
      <c r="A21" s="5">
        <v>146</v>
      </c>
      <c r="B21" s="65">
        <v>42998</v>
      </c>
      <c r="C21" s="5" t="s">
        <v>58</v>
      </c>
      <c r="D21" s="5">
        <v>1</v>
      </c>
      <c r="E21" s="5">
        <v>4724.37</v>
      </c>
      <c r="F21" s="5" t="s">
        <v>83</v>
      </c>
      <c r="G21" s="5" t="s">
        <v>51</v>
      </c>
      <c r="H21" s="5" t="s">
        <v>52</v>
      </c>
      <c r="I21" s="5" t="s">
        <v>19</v>
      </c>
      <c r="J21" s="5" t="s">
        <v>38</v>
      </c>
      <c r="K21" s="5" t="s">
        <v>44</v>
      </c>
      <c r="L21" s="5">
        <f t="shared" si="0"/>
        <v>9</v>
      </c>
      <c r="M21" s="5">
        <f t="shared" si="1"/>
        <v>2017</v>
      </c>
    </row>
    <row r="22" spans="1:13" x14ac:dyDescent="0.25">
      <c r="A22" s="5">
        <v>204</v>
      </c>
      <c r="B22" s="65">
        <v>42999</v>
      </c>
      <c r="C22" s="5" t="s">
        <v>61</v>
      </c>
      <c r="D22" s="5">
        <v>1</v>
      </c>
      <c r="E22" s="5">
        <v>6167.7</v>
      </c>
      <c r="F22" s="5" t="s">
        <v>84</v>
      </c>
      <c r="G22" s="5" t="s">
        <v>60</v>
      </c>
      <c r="H22" s="5" t="s">
        <v>63</v>
      </c>
      <c r="I22" s="5" t="s">
        <v>21</v>
      </c>
      <c r="J22" s="5" t="s">
        <v>38</v>
      </c>
      <c r="K22" s="5" t="s">
        <v>44</v>
      </c>
      <c r="L22" s="5">
        <f t="shared" si="0"/>
        <v>9</v>
      </c>
      <c r="M22" s="5">
        <f t="shared" si="1"/>
        <v>2017</v>
      </c>
    </row>
    <row r="23" spans="1:13" x14ac:dyDescent="0.25">
      <c r="A23" s="5">
        <v>172</v>
      </c>
      <c r="B23" s="65">
        <v>43000</v>
      </c>
      <c r="C23" s="5" t="s">
        <v>64</v>
      </c>
      <c r="D23" s="5">
        <v>1</v>
      </c>
      <c r="E23" s="5">
        <v>10709.37</v>
      </c>
      <c r="F23" s="5" t="s">
        <v>85</v>
      </c>
      <c r="G23" s="5" t="s">
        <v>51</v>
      </c>
      <c r="H23" s="5" t="s">
        <v>63</v>
      </c>
      <c r="I23" s="5" t="s">
        <v>20</v>
      </c>
      <c r="J23" s="5" t="s">
        <v>38</v>
      </c>
      <c r="K23" s="5" t="s">
        <v>44</v>
      </c>
      <c r="L23" s="5">
        <f t="shared" si="0"/>
        <v>9</v>
      </c>
      <c r="M23" s="5">
        <f t="shared" si="1"/>
        <v>2017</v>
      </c>
    </row>
    <row r="24" spans="1:13" x14ac:dyDescent="0.25">
      <c r="A24" s="5">
        <v>48</v>
      </c>
      <c r="B24" s="65">
        <v>43001</v>
      </c>
      <c r="C24" s="5" t="s">
        <v>66</v>
      </c>
      <c r="D24" s="5">
        <v>1</v>
      </c>
      <c r="E24" s="5">
        <v>4409.37</v>
      </c>
      <c r="F24" s="5" t="s">
        <v>86</v>
      </c>
      <c r="G24" s="5" t="s">
        <v>36</v>
      </c>
      <c r="H24" s="5" t="s">
        <v>63</v>
      </c>
      <c r="I24" s="5" t="s">
        <v>14</v>
      </c>
      <c r="J24" s="5" t="s">
        <v>38</v>
      </c>
      <c r="K24" s="5" t="s">
        <v>44</v>
      </c>
      <c r="L24" s="5">
        <f t="shared" si="0"/>
        <v>9</v>
      </c>
      <c r="M24" s="5">
        <f t="shared" si="1"/>
        <v>2017</v>
      </c>
    </row>
    <row r="25" spans="1:13" x14ac:dyDescent="0.25">
      <c r="A25" s="5">
        <v>239</v>
      </c>
      <c r="B25" s="65">
        <v>43002</v>
      </c>
      <c r="C25" s="5" t="s">
        <v>68</v>
      </c>
      <c r="D25" s="5">
        <v>1</v>
      </c>
      <c r="E25" s="5">
        <v>4409.37</v>
      </c>
      <c r="F25" s="5" t="s">
        <v>87</v>
      </c>
      <c r="G25" s="5" t="s">
        <v>36</v>
      </c>
      <c r="H25" s="5" t="s">
        <v>43</v>
      </c>
      <c r="I25" s="5" t="s">
        <v>22</v>
      </c>
      <c r="J25" s="5" t="s">
        <v>38</v>
      </c>
      <c r="K25" s="5" t="s">
        <v>44</v>
      </c>
      <c r="L25" s="5">
        <f t="shared" si="0"/>
        <v>9</v>
      </c>
      <c r="M25" s="5">
        <f t="shared" si="1"/>
        <v>2017</v>
      </c>
    </row>
    <row r="26" spans="1:13" x14ac:dyDescent="0.25">
      <c r="A26" s="5">
        <v>204</v>
      </c>
      <c r="B26" s="65">
        <v>43003</v>
      </c>
      <c r="C26" s="5" t="s">
        <v>70</v>
      </c>
      <c r="D26" s="5">
        <v>1</v>
      </c>
      <c r="E26" s="5">
        <v>13229.37</v>
      </c>
      <c r="F26" s="5" t="s">
        <v>84</v>
      </c>
      <c r="G26" s="5" t="s">
        <v>60</v>
      </c>
      <c r="H26" s="5" t="s">
        <v>63</v>
      </c>
      <c r="I26" s="5" t="s">
        <v>21</v>
      </c>
      <c r="J26" s="5" t="s">
        <v>38</v>
      </c>
      <c r="K26" s="5" t="s">
        <v>44</v>
      </c>
      <c r="L26" s="5">
        <f t="shared" si="0"/>
        <v>9</v>
      </c>
      <c r="M26" s="5">
        <f t="shared" si="1"/>
        <v>2017</v>
      </c>
    </row>
    <row r="27" spans="1:13" x14ac:dyDescent="0.25">
      <c r="A27" s="5">
        <v>62</v>
      </c>
      <c r="B27" s="65">
        <v>43004</v>
      </c>
      <c r="C27" s="5" t="s">
        <v>72</v>
      </c>
      <c r="D27" s="5">
        <v>1</v>
      </c>
      <c r="E27" s="5">
        <v>5921.37</v>
      </c>
      <c r="F27" s="5" t="s">
        <v>88</v>
      </c>
      <c r="G27" s="5" t="s">
        <v>47</v>
      </c>
      <c r="H27" s="5" t="s">
        <v>52</v>
      </c>
      <c r="I27" s="5" t="s">
        <v>15</v>
      </c>
      <c r="J27" s="5" t="s">
        <v>53</v>
      </c>
      <c r="K27" s="5" t="s">
        <v>39</v>
      </c>
      <c r="L27" s="5">
        <f t="shared" si="0"/>
        <v>9</v>
      </c>
      <c r="M27" s="5">
        <f t="shared" si="1"/>
        <v>2017</v>
      </c>
    </row>
    <row r="28" spans="1:13" x14ac:dyDescent="0.25">
      <c r="A28" s="5">
        <v>220</v>
      </c>
      <c r="B28" s="65">
        <v>43005</v>
      </c>
      <c r="C28" s="5" t="s">
        <v>74</v>
      </c>
      <c r="D28" s="5">
        <v>1</v>
      </c>
      <c r="E28" s="5">
        <v>5102.37</v>
      </c>
      <c r="F28" s="5" t="s">
        <v>89</v>
      </c>
      <c r="G28" s="5" t="s">
        <v>51</v>
      </c>
      <c r="H28" s="5" t="s">
        <v>63</v>
      </c>
      <c r="I28" s="5" t="s">
        <v>22</v>
      </c>
      <c r="J28" s="5" t="s">
        <v>57</v>
      </c>
      <c r="K28" s="5" t="s">
        <v>44</v>
      </c>
      <c r="L28" s="5">
        <f t="shared" si="0"/>
        <v>9</v>
      </c>
      <c r="M28" s="5">
        <f t="shared" si="1"/>
        <v>2017</v>
      </c>
    </row>
    <row r="29" spans="1:13" x14ac:dyDescent="0.25">
      <c r="A29" s="5">
        <v>63</v>
      </c>
      <c r="B29" s="65">
        <v>43006</v>
      </c>
      <c r="C29" s="5" t="s">
        <v>76</v>
      </c>
      <c r="D29" s="5">
        <v>1</v>
      </c>
      <c r="E29" s="5">
        <v>5663.7</v>
      </c>
      <c r="F29" s="5" t="s">
        <v>90</v>
      </c>
      <c r="G29" s="5" t="s">
        <v>47</v>
      </c>
      <c r="H29" s="5" t="s">
        <v>43</v>
      </c>
      <c r="I29" s="5" t="s">
        <v>15</v>
      </c>
      <c r="J29" s="5" t="s">
        <v>48</v>
      </c>
      <c r="K29" s="5" t="s">
        <v>39</v>
      </c>
      <c r="L29" s="5">
        <f t="shared" si="0"/>
        <v>9</v>
      </c>
      <c r="M29" s="5">
        <f t="shared" si="1"/>
        <v>2017</v>
      </c>
    </row>
    <row r="30" spans="1:13" x14ac:dyDescent="0.25">
      <c r="A30" s="5">
        <v>133</v>
      </c>
      <c r="B30" s="65">
        <v>43007</v>
      </c>
      <c r="C30" s="5" t="s">
        <v>34</v>
      </c>
      <c r="D30" s="5">
        <v>1</v>
      </c>
      <c r="E30" s="5">
        <v>7556.85</v>
      </c>
      <c r="F30" s="5" t="s">
        <v>91</v>
      </c>
      <c r="G30" s="5" t="s">
        <v>47</v>
      </c>
      <c r="H30" s="5" t="s">
        <v>37</v>
      </c>
      <c r="I30" s="5" t="s">
        <v>18</v>
      </c>
      <c r="J30" s="5" t="s">
        <v>38</v>
      </c>
      <c r="K30" s="5" t="s">
        <v>44</v>
      </c>
      <c r="L30" s="5">
        <f t="shared" si="0"/>
        <v>9</v>
      </c>
      <c r="M30" s="5">
        <f t="shared" si="1"/>
        <v>2017</v>
      </c>
    </row>
    <row r="31" spans="1:13" x14ac:dyDescent="0.25">
      <c r="A31" s="5">
        <v>216</v>
      </c>
      <c r="B31" s="65">
        <v>43008</v>
      </c>
      <c r="C31" s="5" t="s">
        <v>40</v>
      </c>
      <c r="D31" s="5">
        <v>1</v>
      </c>
      <c r="E31" s="5">
        <v>4598.37</v>
      </c>
      <c r="F31" s="5" t="s">
        <v>92</v>
      </c>
      <c r="G31" s="5" t="s">
        <v>36</v>
      </c>
      <c r="H31" s="5" t="s">
        <v>63</v>
      </c>
      <c r="I31" s="5" t="s">
        <v>21</v>
      </c>
      <c r="J31" s="5" t="s">
        <v>38</v>
      </c>
      <c r="K31" s="5" t="s">
        <v>44</v>
      </c>
      <c r="L31" s="5">
        <f t="shared" si="0"/>
        <v>9</v>
      </c>
      <c r="M31" s="5">
        <f t="shared" si="1"/>
        <v>2017</v>
      </c>
    </row>
    <row r="32" spans="1:13" x14ac:dyDescent="0.25">
      <c r="A32" s="5">
        <v>101</v>
      </c>
      <c r="B32" s="65">
        <v>43009</v>
      </c>
      <c r="C32" s="5" t="s">
        <v>45</v>
      </c>
      <c r="D32" s="5">
        <v>1</v>
      </c>
      <c r="E32" s="5">
        <v>5858.37</v>
      </c>
      <c r="F32" s="5" t="s">
        <v>93</v>
      </c>
      <c r="G32" s="5" t="s">
        <v>42</v>
      </c>
      <c r="H32" s="5" t="s">
        <v>37</v>
      </c>
      <c r="I32" s="5" t="s">
        <v>17</v>
      </c>
      <c r="J32" s="5" t="s">
        <v>48</v>
      </c>
      <c r="K32" s="5" t="s">
        <v>44</v>
      </c>
      <c r="L32" s="5">
        <f t="shared" si="0"/>
        <v>10</v>
      </c>
      <c r="M32" s="5">
        <f t="shared" si="1"/>
        <v>2017</v>
      </c>
    </row>
    <row r="33" spans="1:13" x14ac:dyDescent="0.25">
      <c r="A33" s="5">
        <v>72</v>
      </c>
      <c r="B33" s="65">
        <v>43010</v>
      </c>
      <c r="C33" s="5" t="s">
        <v>49</v>
      </c>
      <c r="D33" s="5">
        <v>1</v>
      </c>
      <c r="E33" s="5">
        <v>6173.37</v>
      </c>
      <c r="F33" s="5" t="s">
        <v>94</v>
      </c>
      <c r="G33" s="5" t="s">
        <v>36</v>
      </c>
      <c r="H33" s="5" t="s">
        <v>63</v>
      </c>
      <c r="I33" s="5" t="s">
        <v>15</v>
      </c>
      <c r="J33" s="5" t="s">
        <v>53</v>
      </c>
      <c r="K33" s="5" t="s">
        <v>39</v>
      </c>
      <c r="L33" s="5">
        <f t="shared" si="0"/>
        <v>10</v>
      </c>
      <c r="M33" s="5">
        <f t="shared" si="1"/>
        <v>2017</v>
      </c>
    </row>
    <row r="34" spans="1:13" x14ac:dyDescent="0.25">
      <c r="A34" s="5">
        <v>139</v>
      </c>
      <c r="B34" s="65">
        <v>43011</v>
      </c>
      <c r="C34" s="5" t="s">
        <v>54</v>
      </c>
      <c r="D34" s="5">
        <v>1</v>
      </c>
      <c r="E34" s="5">
        <v>10709.37</v>
      </c>
      <c r="F34" s="5" t="s">
        <v>95</v>
      </c>
      <c r="G34" s="5" t="s">
        <v>56</v>
      </c>
      <c r="H34" s="5" t="s">
        <v>43</v>
      </c>
      <c r="I34" s="5" t="s">
        <v>18</v>
      </c>
      <c r="J34" s="5" t="s">
        <v>57</v>
      </c>
      <c r="K34" s="5" t="s">
        <v>44</v>
      </c>
      <c r="L34" s="5">
        <f t="shared" si="0"/>
        <v>10</v>
      </c>
      <c r="M34" s="5">
        <f t="shared" si="1"/>
        <v>2017</v>
      </c>
    </row>
    <row r="35" spans="1:13" x14ac:dyDescent="0.25">
      <c r="A35" s="5">
        <v>103</v>
      </c>
      <c r="B35" s="65">
        <v>43012</v>
      </c>
      <c r="C35" s="5" t="s">
        <v>58</v>
      </c>
      <c r="D35" s="5">
        <v>1</v>
      </c>
      <c r="E35" s="5">
        <v>10709.37</v>
      </c>
      <c r="F35" s="5" t="s">
        <v>96</v>
      </c>
      <c r="G35" s="5" t="s">
        <v>42</v>
      </c>
      <c r="H35" s="5" t="s">
        <v>43</v>
      </c>
      <c r="I35" s="5" t="s">
        <v>17</v>
      </c>
      <c r="J35" s="5" t="s">
        <v>38</v>
      </c>
      <c r="K35" s="5" t="s">
        <v>44</v>
      </c>
      <c r="L35" s="5">
        <f t="shared" si="0"/>
        <v>10</v>
      </c>
      <c r="M35" s="5">
        <f t="shared" si="1"/>
        <v>2017</v>
      </c>
    </row>
    <row r="36" spans="1:13" x14ac:dyDescent="0.25">
      <c r="A36" s="5">
        <v>8</v>
      </c>
      <c r="B36" s="65">
        <v>43013</v>
      </c>
      <c r="C36" s="5" t="s">
        <v>61</v>
      </c>
      <c r="D36" s="5">
        <v>1</v>
      </c>
      <c r="E36" s="5">
        <v>5606.37</v>
      </c>
      <c r="F36" s="5" t="s">
        <v>97</v>
      </c>
      <c r="G36" s="5" t="s">
        <v>42</v>
      </c>
      <c r="H36" s="5" t="s">
        <v>63</v>
      </c>
      <c r="I36" s="5" t="s">
        <v>13</v>
      </c>
      <c r="J36" s="5" t="s">
        <v>38</v>
      </c>
      <c r="K36" s="5" t="s">
        <v>44</v>
      </c>
      <c r="L36" s="5">
        <f t="shared" si="0"/>
        <v>10</v>
      </c>
      <c r="M36" s="5">
        <f t="shared" si="1"/>
        <v>2017</v>
      </c>
    </row>
    <row r="37" spans="1:13" x14ac:dyDescent="0.25">
      <c r="A37" s="5">
        <v>71</v>
      </c>
      <c r="B37" s="65">
        <v>43014</v>
      </c>
      <c r="C37" s="5" t="s">
        <v>64</v>
      </c>
      <c r="D37" s="5">
        <v>1</v>
      </c>
      <c r="E37" s="5">
        <v>1259.3699999999999</v>
      </c>
      <c r="F37" s="5" t="s">
        <v>98</v>
      </c>
      <c r="G37" s="5" t="s">
        <v>36</v>
      </c>
      <c r="H37" s="5" t="s">
        <v>43</v>
      </c>
      <c r="I37" s="5" t="s">
        <v>15</v>
      </c>
      <c r="J37" s="5" t="s">
        <v>38</v>
      </c>
      <c r="K37" s="5" t="s">
        <v>39</v>
      </c>
      <c r="L37" s="5">
        <f t="shared" si="0"/>
        <v>10</v>
      </c>
      <c r="M37" s="5">
        <f t="shared" si="1"/>
        <v>2017</v>
      </c>
    </row>
    <row r="38" spans="1:13" x14ac:dyDescent="0.25">
      <c r="A38" s="5">
        <v>94</v>
      </c>
      <c r="B38" s="65">
        <v>43015</v>
      </c>
      <c r="C38" s="5" t="s">
        <v>66</v>
      </c>
      <c r="D38" s="5">
        <v>1</v>
      </c>
      <c r="E38" s="5">
        <v>7370.37</v>
      </c>
      <c r="F38" s="5" t="s">
        <v>99</v>
      </c>
      <c r="G38" s="5" t="s">
        <v>36</v>
      </c>
      <c r="H38" s="5" t="s">
        <v>52</v>
      </c>
      <c r="I38" s="5" t="s">
        <v>16</v>
      </c>
      <c r="J38" s="5" t="s">
        <v>38</v>
      </c>
      <c r="K38" s="5" t="s">
        <v>44</v>
      </c>
      <c r="L38" s="5">
        <f t="shared" si="0"/>
        <v>10</v>
      </c>
      <c r="M38" s="5">
        <f t="shared" si="1"/>
        <v>2017</v>
      </c>
    </row>
    <row r="39" spans="1:13" x14ac:dyDescent="0.25">
      <c r="A39" s="5">
        <v>66</v>
      </c>
      <c r="B39" s="65">
        <v>43016</v>
      </c>
      <c r="C39" s="5" t="s">
        <v>68</v>
      </c>
      <c r="D39" s="5">
        <v>1</v>
      </c>
      <c r="E39" s="5">
        <v>6173.37</v>
      </c>
      <c r="F39" s="5" t="s">
        <v>100</v>
      </c>
      <c r="G39" s="5" t="s">
        <v>56</v>
      </c>
      <c r="H39" s="5" t="s">
        <v>52</v>
      </c>
      <c r="I39" s="5" t="s">
        <v>15</v>
      </c>
      <c r="J39" s="5" t="s">
        <v>38</v>
      </c>
      <c r="K39" s="5" t="s">
        <v>39</v>
      </c>
      <c r="L39" s="5">
        <f t="shared" si="0"/>
        <v>10</v>
      </c>
      <c r="M39" s="5">
        <f t="shared" si="1"/>
        <v>2017</v>
      </c>
    </row>
    <row r="40" spans="1:13" x14ac:dyDescent="0.25">
      <c r="A40" s="5">
        <v>7</v>
      </c>
      <c r="B40" s="65">
        <v>43017</v>
      </c>
      <c r="C40" s="5" t="s">
        <v>70</v>
      </c>
      <c r="D40" s="5">
        <v>1</v>
      </c>
      <c r="E40" s="5">
        <v>2770.74</v>
      </c>
      <c r="F40" s="5" t="s">
        <v>101</v>
      </c>
      <c r="G40" s="5" t="s">
        <v>42</v>
      </c>
      <c r="H40" s="5" t="s">
        <v>43</v>
      </c>
      <c r="I40" s="5" t="s">
        <v>13</v>
      </c>
      <c r="J40" s="5" t="s">
        <v>38</v>
      </c>
      <c r="K40" s="5" t="s">
        <v>44</v>
      </c>
      <c r="L40" s="5">
        <f t="shared" si="0"/>
        <v>10</v>
      </c>
      <c r="M40" s="5">
        <f t="shared" si="1"/>
        <v>2017</v>
      </c>
    </row>
    <row r="41" spans="1:13" x14ac:dyDescent="0.25">
      <c r="A41" s="5">
        <v>138</v>
      </c>
      <c r="B41" s="65">
        <v>43018</v>
      </c>
      <c r="C41" s="5" t="s">
        <v>72</v>
      </c>
      <c r="D41" s="5">
        <v>1</v>
      </c>
      <c r="E41" s="5">
        <v>8315.3700000000008</v>
      </c>
      <c r="F41" s="5" t="s">
        <v>102</v>
      </c>
      <c r="G41" s="5" t="s">
        <v>56</v>
      </c>
      <c r="H41" s="5" t="s">
        <v>52</v>
      </c>
      <c r="I41" s="5" t="s">
        <v>18</v>
      </c>
      <c r="J41" s="5" t="s">
        <v>53</v>
      </c>
      <c r="K41" s="5" t="s">
        <v>44</v>
      </c>
      <c r="L41" s="5">
        <f t="shared" si="0"/>
        <v>10</v>
      </c>
      <c r="M41" s="5">
        <f t="shared" si="1"/>
        <v>2017</v>
      </c>
    </row>
    <row r="42" spans="1:13" x14ac:dyDescent="0.25">
      <c r="A42" s="5">
        <v>211</v>
      </c>
      <c r="B42" s="65">
        <v>43019</v>
      </c>
      <c r="C42" s="5" t="s">
        <v>74</v>
      </c>
      <c r="D42" s="5">
        <v>1</v>
      </c>
      <c r="E42" s="5">
        <v>3086.37</v>
      </c>
      <c r="F42" s="5" t="s">
        <v>103</v>
      </c>
      <c r="G42" s="5" t="s">
        <v>56</v>
      </c>
      <c r="H42" s="5" t="s">
        <v>43</v>
      </c>
      <c r="I42" s="5" t="s">
        <v>21</v>
      </c>
      <c r="J42" s="5" t="s">
        <v>57</v>
      </c>
      <c r="K42" s="5" t="s">
        <v>44</v>
      </c>
      <c r="L42" s="5">
        <f t="shared" si="0"/>
        <v>10</v>
      </c>
      <c r="M42" s="5">
        <f t="shared" si="1"/>
        <v>2017</v>
      </c>
    </row>
    <row r="43" spans="1:13" x14ac:dyDescent="0.25">
      <c r="A43" s="5">
        <v>18</v>
      </c>
      <c r="B43" s="65">
        <v>43020</v>
      </c>
      <c r="C43" s="5" t="s">
        <v>76</v>
      </c>
      <c r="D43" s="5">
        <v>1</v>
      </c>
      <c r="E43" s="5">
        <v>5543.37</v>
      </c>
      <c r="F43" s="5" t="s">
        <v>104</v>
      </c>
      <c r="G43" s="5" t="s">
        <v>56</v>
      </c>
      <c r="H43" s="5" t="s">
        <v>52</v>
      </c>
      <c r="I43" s="5" t="s">
        <v>13</v>
      </c>
      <c r="J43" s="5" t="s">
        <v>48</v>
      </c>
      <c r="K43" s="5" t="s">
        <v>44</v>
      </c>
      <c r="L43" s="5">
        <f t="shared" si="0"/>
        <v>10</v>
      </c>
      <c r="M43" s="5">
        <f t="shared" si="1"/>
        <v>2017</v>
      </c>
    </row>
    <row r="44" spans="1:13" x14ac:dyDescent="0.25">
      <c r="A44" s="5">
        <v>41</v>
      </c>
      <c r="B44" s="65">
        <v>43021</v>
      </c>
      <c r="C44" s="5" t="s">
        <v>34</v>
      </c>
      <c r="D44" s="5">
        <v>1</v>
      </c>
      <c r="E44" s="5">
        <v>6299.37</v>
      </c>
      <c r="F44" s="5" t="s">
        <v>105</v>
      </c>
      <c r="G44" s="5" t="s">
        <v>56</v>
      </c>
      <c r="H44" s="5" t="s">
        <v>37</v>
      </c>
      <c r="I44" s="5" t="s">
        <v>14</v>
      </c>
      <c r="J44" s="5" t="s">
        <v>38</v>
      </c>
      <c r="K44" s="5" t="s">
        <v>44</v>
      </c>
      <c r="L44" s="5">
        <f t="shared" si="0"/>
        <v>10</v>
      </c>
      <c r="M44" s="5">
        <f t="shared" si="1"/>
        <v>2017</v>
      </c>
    </row>
    <row r="45" spans="1:13" x14ac:dyDescent="0.25">
      <c r="A45" s="5">
        <v>213</v>
      </c>
      <c r="B45" s="65">
        <v>43022</v>
      </c>
      <c r="C45" s="5" t="s">
        <v>40</v>
      </c>
      <c r="D45" s="5">
        <v>1</v>
      </c>
      <c r="E45" s="5">
        <v>5039.37</v>
      </c>
      <c r="F45" s="5" t="s">
        <v>106</v>
      </c>
      <c r="G45" s="5" t="s">
        <v>36</v>
      </c>
      <c r="H45" s="5" t="s">
        <v>37</v>
      </c>
      <c r="I45" s="5" t="s">
        <v>21</v>
      </c>
      <c r="J45" s="5" t="s">
        <v>38</v>
      </c>
      <c r="K45" s="5" t="s">
        <v>44</v>
      </c>
      <c r="L45" s="5">
        <f t="shared" si="0"/>
        <v>10</v>
      </c>
      <c r="M45" s="5">
        <f t="shared" si="1"/>
        <v>2017</v>
      </c>
    </row>
    <row r="46" spans="1:13" x14ac:dyDescent="0.25">
      <c r="A46" s="5">
        <v>82</v>
      </c>
      <c r="B46" s="65">
        <v>43023</v>
      </c>
      <c r="C46" s="5" t="s">
        <v>45</v>
      </c>
      <c r="D46" s="5">
        <v>1</v>
      </c>
      <c r="E46" s="5">
        <v>8945.3700000000008</v>
      </c>
      <c r="F46" s="5" t="s">
        <v>107</v>
      </c>
      <c r="G46" s="5" t="s">
        <v>60</v>
      </c>
      <c r="H46" s="5" t="s">
        <v>52</v>
      </c>
      <c r="I46" s="5" t="s">
        <v>16</v>
      </c>
      <c r="J46" s="5" t="s">
        <v>48</v>
      </c>
      <c r="K46" s="5" t="s">
        <v>44</v>
      </c>
      <c r="L46" s="5">
        <f t="shared" si="0"/>
        <v>10</v>
      </c>
      <c r="M46" s="5">
        <f t="shared" si="1"/>
        <v>2017</v>
      </c>
    </row>
    <row r="47" spans="1:13" x14ac:dyDescent="0.25">
      <c r="A47" s="5">
        <v>52</v>
      </c>
      <c r="B47" s="65">
        <v>43024</v>
      </c>
      <c r="C47" s="5" t="s">
        <v>49</v>
      </c>
      <c r="D47" s="5">
        <v>1</v>
      </c>
      <c r="E47" s="5">
        <v>7968.87</v>
      </c>
      <c r="F47" s="5" t="s">
        <v>108</v>
      </c>
      <c r="G47" s="5" t="s">
        <v>51</v>
      </c>
      <c r="H47" s="5" t="s">
        <v>63</v>
      </c>
      <c r="I47" s="5" t="s">
        <v>15</v>
      </c>
      <c r="J47" s="5" t="s">
        <v>53</v>
      </c>
      <c r="K47" s="5" t="s">
        <v>39</v>
      </c>
      <c r="L47" s="5">
        <f t="shared" si="0"/>
        <v>10</v>
      </c>
      <c r="M47" s="5">
        <f t="shared" si="1"/>
        <v>2017</v>
      </c>
    </row>
    <row r="48" spans="1:13" x14ac:dyDescent="0.25">
      <c r="A48" s="5">
        <v>237</v>
      </c>
      <c r="B48" s="65">
        <v>43025</v>
      </c>
      <c r="C48" s="5" t="s">
        <v>54</v>
      </c>
      <c r="D48" s="5">
        <v>1</v>
      </c>
      <c r="E48" s="5">
        <v>4409.37</v>
      </c>
      <c r="F48" s="5" t="s">
        <v>109</v>
      </c>
      <c r="G48" s="5" t="s">
        <v>36</v>
      </c>
      <c r="H48" s="5" t="s">
        <v>37</v>
      </c>
      <c r="I48" s="5" t="s">
        <v>22</v>
      </c>
      <c r="J48" s="5" t="s">
        <v>57</v>
      </c>
      <c r="K48" s="5" t="s">
        <v>44</v>
      </c>
      <c r="L48" s="5">
        <f t="shared" si="0"/>
        <v>10</v>
      </c>
      <c r="M48" s="5">
        <f t="shared" si="1"/>
        <v>2017</v>
      </c>
    </row>
    <row r="49" spans="1:13" x14ac:dyDescent="0.25">
      <c r="A49" s="5">
        <v>156</v>
      </c>
      <c r="B49" s="65">
        <v>43026</v>
      </c>
      <c r="C49" s="5" t="s">
        <v>58</v>
      </c>
      <c r="D49" s="5">
        <v>1</v>
      </c>
      <c r="E49" s="5">
        <v>944.37</v>
      </c>
      <c r="F49" s="5" t="s">
        <v>110</v>
      </c>
      <c r="G49" s="5" t="s">
        <v>60</v>
      </c>
      <c r="H49" s="5" t="s">
        <v>63</v>
      </c>
      <c r="I49" s="5" t="s">
        <v>19</v>
      </c>
      <c r="J49" s="5" t="s">
        <v>38</v>
      </c>
      <c r="K49" s="5" t="s">
        <v>44</v>
      </c>
      <c r="L49" s="5">
        <f t="shared" si="0"/>
        <v>10</v>
      </c>
      <c r="M49" s="5">
        <f t="shared" si="1"/>
        <v>2017</v>
      </c>
    </row>
    <row r="50" spans="1:13" x14ac:dyDescent="0.25">
      <c r="A50" s="5">
        <v>10</v>
      </c>
      <c r="B50" s="65">
        <v>43027</v>
      </c>
      <c r="C50" s="5" t="s">
        <v>61</v>
      </c>
      <c r="D50" s="5">
        <v>1</v>
      </c>
      <c r="E50" s="5">
        <v>10709.37</v>
      </c>
      <c r="F50" s="5" t="s">
        <v>111</v>
      </c>
      <c r="G50" s="5" t="s">
        <v>60</v>
      </c>
      <c r="H50" s="5" t="s">
        <v>52</v>
      </c>
      <c r="I50" s="5" t="s">
        <v>13</v>
      </c>
      <c r="J50" s="5" t="s">
        <v>38</v>
      </c>
      <c r="K50" s="5" t="s">
        <v>44</v>
      </c>
      <c r="L50" s="5">
        <f t="shared" si="0"/>
        <v>10</v>
      </c>
      <c r="M50" s="5">
        <f t="shared" si="1"/>
        <v>2017</v>
      </c>
    </row>
    <row r="51" spans="1:13" x14ac:dyDescent="0.25">
      <c r="A51" s="5">
        <v>128</v>
      </c>
      <c r="B51" s="65">
        <v>43028</v>
      </c>
      <c r="C51" s="5" t="s">
        <v>64</v>
      </c>
      <c r="D51" s="5">
        <v>1</v>
      </c>
      <c r="E51" s="5">
        <v>2077.7399999999998</v>
      </c>
      <c r="F51" s="5" t="s">
        <v>73</v>
      </c>
      <c r="G51" s="5" t="s">
        <v>42</v>
      </c>
      <c r="H51" s="5" t="s">
        <v>63</v>
      </c>
      <c r="I51" s="5" t="s">
        <v>18</v>
      </c>
      <c r="J51" s="5" t="s">
        <v>38</v>
      </c>
      <c r="K51" s="5" t="s">
        <v>44</v>
      </c>
      <c r="L51" s="5">
        <f t="shared" si="0"/>
        <v>10</v>
      </c>
      <c r="M51" s="5">
        <f t="shared" si="1"/>
        <v>2017</v>
      </c>
    </row>
    <row r="52" spans="1:13" x14ac:dyDescent="0.25">
      <c r="A52" s="5">
        <v>141</v>
      </c>
      <c r="B52" s="65">
        <v>43029</v>
      </c>
      <c r="C52" s="5" t="s">
        <v>66</v>
      </c>
      <c r="D52" s="5">
        <v>1</v>
      </c>
      <c r="E52" s="5">
        <v>10362.870000000001</v>
      </c>
      <c r="F52" s="5" t="s">
        <v>112</v>
      </c>
      <c r="G52" s="5" t="s">
        <v>36</v>
      </c>
      <c r="H52" s="5" t="s">
        <v>37</v>
      </c>
      <c r="I52" s="5" t="s">
        <v>18</v>
      </c>
      <c r="J52" s="5" t="s">
        <v>38</v>
      </c>
      <c r="K52" s="5" t="s">
        <v>44</v>
      </c>
      <c r="L52" s="5">
        <f t="shared" si="0"/>
        <v>10</v>
      </c>
      <c r="M52" s="5">
        <f t="shared" si="1"/>
        <v>2017</v>
      </c>
    </row>
    <row r="53" spans="1:13" x14ac:dyDescent="0.25">
      <c r="A53" s="5">
        <v>129</v>
      </c>
      <c r="B53" s="65">
        <v>43030</v>
      </c>
      <c r="C53" s="5" t="s">
        <v>68</v>
      </c>
      <c r="D53" s="5">
        <v>1</v>
      </c>
      <c r="E53" s="5">
        <v>5291.37</v>
      </c>
      <c r="F53" s="5" t="s">
        <v>113</v>
      </c>
      <c r="G53" s="5" t="s">
        <v>60</v>
      </c>
      <c r="H53" s="5" t="s">
        <v>37</v>
      </c>
      <c r="I53" s="5" t="s">
        <v>18</v>
      </c>
      <c r="J53" s="5" t="s">
        <v>38</v>
      </c>
      <c r="K53" s="5" t="s">
        <v>44</v>
      </c>
      <c r="L53" s="5">
        <f t="shared" si="0"/>
        <v>10</v>
      </c>
      <c r="M53" s="5">
        <f t="shared" si="1"/>
        <v>2017</v>
      </c>
    </row>
    <row r="54" spans="1:13" x14ac:dyDescent="0.25">
      <c r="A54" s="5">
        <v>76</v>
      </c>
      <c r="B54" s="65">
        <v>43031</v>
      </c>
      <c r="C54" s="5" t="s">
        <v>70</v>
      </c>
      <c r="D54" s="5">
        <v>1</v>
      </c>
      <c r="E54" s="5">
        <v>6173.37</v>
      </c>
      <c r="F54" s="5" t="s">
        <v>114</v>
      </c>
      <c r="G54" s="5" t="s">
        <v>51</v>
      </c>
      <c r="H54" s="5" t="s">
        <v>63</v>
      </c>
      <c r="I54" s="5" t="s">
        <v>16</v>
      </c>
      <c r="J54" s="5" t="s">
        <v>38</v>
      </c>
      <c r="K54" s="5" t="s">
        <v>44</v>
      </c>
      <c r="L54" s="5">
        <f t="shared" si="0"/>
        <v>10</v>
      </c>
      <c r="M54" s="5">
        <f t="shared" si="1"/>
        <v>2017</v>
      </c>
    </row>
    <row r="55" spans="1:13" x14ac:dyDescent="0.25">
      <c r="A55" s="5">
        <v>217</v>
      </c>
      <c r="B55" s="65">
        <v>43032</v>
      </c>
      <c r="C55" s="5" t="s">
        <v>72</v>
      </c>
      <c r="D55" s="5">
        <v>1</v>
      </c>
      <c r="E55" s="5">
        <v>1889.37</v>
      </c>
      <c r="F55" s="5" t="s">
        <v>115</v>
      </c>
      <c r="G55" s="5" t="s">
        <v>51</v>
      </c>
      <c r="H55" s="5" t="s">
        <v>37</v>
      </c>
      <c r="I55" s="5" t="s">
        <v>22</v>
      </c>
      <c r="J55" s="5" t="s">
        <v>53</v>
      </c>
      <c r="K55" s="5" t="s">
        <v>44</v>
      </c>
      <c r="L55" s="5">
        <f t="shared" si="0"/>
        <v>10</v>
      </c>
      <c r="M55" s="5">
        <f t="shared" si="1"/>
        <v>2017</v>
      </c>
    </row>
    <row r="56" spans="1:13" x14ac:dyDescent="0.25">
      <c r="A56" s="5">
        <v>156</v>
      </c>
      <c r="B56" s="65">
        <v>43033</v>
      </c>
      <c r="C56" s="5" t="s">
        <v>74</v>
      </c>
      <c r="D56" s="5">
        <v>1</v>
      </c>
      <c r="E56" s="5">
        <v>4724.37</v>
      </c>
      <c r="F56" s="5" t="s">
        <v>110</v>
      </c>
      <c r="G56" s="5" t="s">
        <v>60</v>
      </c>
      <c r="H56" s="5" t="s">
        <v>63</v>
      </c>
      <c r="I56" s="5" t="s">
        <v>19</v>
      </c>
      <c r="J56" s="5" t="s">
        <v>57</v>
      </c>
      <c r="K56" s="5" t="s">
        <v>44</v>
      </c>
      <c r="L56" s="5">
        <f t="shared" si="0"/>
        <v>10</v>
      </c>
      <c r="M56" s="5">
        <f t="shared" si="1"/>
        <v>2017</v>
      </c>
    </row>
    <row r="57" spans="1:13" x14ac:dyDescent="0.25">
      <c r="A57" s="5">
        <v>9</v>
      </c>
      <c r="B57" s="65">
        <v>43034</v>
      </c>
      <c r="C57" s="5" t="s">
        <v>76</v>
      </c>
      <c r="D57" s="5">
        <v>1</v>
      </c>
      <c r="E57" s="5">
        <v>5165.37</v>
      </c>
      <c r="F57" s="5" t="s">
        <v>116</v>
      </c>
      <c r="G57" s="5" t="s">
        <v>60</v>
      </c>
      <c r="H57" s="5" t="s">
        <v>37</v>
      </c>
      <c r="I57" s="5" t="s">
        <v>13</v>
      </c>
      <c r="J57" s="5" t="s">
        <v>48</v>
      </c>
      <c r="K57" s="5" t="s">
        <v>44</v>
      </c>
      <c r="L57" s="5">
        <f t="shared" si="0"/>
        <v>10</v>
      </c>
      <c r="M57" s="5">
        <f t="shared" si="1"/>
        <v>2017</v>
      </c>
    </row>
    <row r="58" spans="1:13" x14ac:dyDescent="0.25">
      <c r="A58" s="5">
        <v>49</v>
      </c>
      <c r="B58" s="65">
        <v>43035</v>
      </c>
      <c r="C58" s="5" t="s">
        <v>34</v>
      </c>
      <c r="D58" s="5">
        <v>1</v>
      </c>
      <c r="E58" s="5">
        <v>13229.37</v>
      </c>
      <c r="F58" s="5" t="s">
        <v>117</v>
      </c>
      <c r="G58" s="5" t="s">
        <v>51</v>
      </c>
      <c r="H58" s="5" t="s">
        <v>37</v>
      </c>
      <c r="I58" s="5" t="s">
        <v>15</v>
      </c>
      <c r="J58" s="5" t="s">
        <v>38</v>
      </c>
      <c r="K58" s="5" t="s">
        <v>39</v>
      </c>
      <c r="L58" s="5">
        <f t="shared" si="0"/>
        <v>10</v>
      </c>
      <c r="M58" s="5">
        <f t="shared" si="1"/>
        <v>2017</v>
      </c>
    </row>
    <row r="59" spans="1:13" x14ac:dyDescent="0.25">
      <c r="A59" s="5">
        <v>233</v>
      </c>
      <c r="B59" s="65">
        <v>43036</v>
      </c>
      <c r="C59" s="5" t="s">
        <v>40</v>
      </c>
      <c r="D59" s="5">
        <v>1</v>
      </c>
      <c r="E59" s="5">
        <v>4409.37</v>
      </c>
      <c r="F59" s="5" t="s">
        <v>118</v>
      </c>
      <c r="G59" s="5" t="s">
        <v>56</v>
      </c>
      <c r="H59" s="5" t="s">
        <v>37</v>
      </c>
      <c r="I59" s="5" t="s">
        <v>22</v>
      </c>
      <c r="J59" s="5" t="s">
        <v>38</v>
      </c>
      <c r="K59" s="5" t="s">
        <v>44</v>
      </c>
      <c r="L59" s="5">
        <f t="shared" si="0"/>
        <v>10</v>
      </c>
      <c r="M59" s="5">
        <f t="shared" si="1"/>
        <v>2017</v>
      </c>
    </row>
    <row r="60" spans="1:13" x14ac:dyDescent="0.25">
      <c r="A60" s="5">
        <v>92</v>
      </c>
      <c r="B60" s="65">
        <v>43037</v>
      </c>
      <c r="C60" s="5" t="s">
        <v>45</v>
      </c>
      <c r="D60" s="5">
        <v>1</v>
      </c>
      <c r="E60" s="5">
        <v>4220.37</v>
      </c>
      <c r="F60" s="5" t="s">
        <v>119</v>
      </c>
      <c r="G60" s="5" t="s">
        <v>56</v>
      </c>
      <c r="H60" s="5" t="s">
        <v>63</v>
      </c>
      <c r="I60" s="5" t="s">
        <v>16</v>
      </c>
      <c r="J60" s="5" t="s">
        <v>48</v>
      </c>
      <c r="K60" s="5" t="s">
        <v>44</v>
      </c>
      <c r="L60" s="5">
        <f t="shared" si="0"/>
        <v>10</v>
      </c>
      <c r="M60" s="5">
        <f t="shared" si="1"/>
        <v>2017</v>
      </c>
    </row>
    <row r="61" spans="1:13" x14ac:dyDescent="0.25">
      <c r="A61" s="5">
        <v>4</v>
      </c>
      <c r="B61" s="65">
        <v>43038</v>
      </c>
      <c r="C61" s="5" t="s">
        <v>49</v>
      </c>
      <c r="D61" s="5">
        <v>1</v>
      </c>
      <c r="E61" s="5">
        <v>4220.37</v>
      </c>
      <c r="F61" s="5" t="s">
        <v>120</v>
      </c>
      <c r="G61" s="5" t="s">
        <v>51</v>
      </c>
      <c r="H61" s="5" t="s">
        <v>63</v>
      </c>
      <c r="I61" s="5" t="s">
        <v>13</v>
      </c>
      <c r="J61" s="5" t="s">
        <v>53</v>
      </c>
      <c r="K61" s="5" t="s">
        <v>44</v>
      </c>
      <c r="L61" s="5">
        <f t="shared" si="0"/>
        <v>10</v>
      </c>
      <c r="M61" s="5">
        <f t="shared" si="1"/>
        <v>2017</v>
      </c>
    </row>
    <row r="62" spans="1:13" x14ac:dyDescent="0.25">
      <c r="A62" s="5">
        <v>94</v>
      </c>
      <c r="B62" s="65">
        <v>43039</v>
      </c>
      <c r="C62" s="5" t="s">
        <v>54</v>
      </c>
      <c r="D62" s="5">
        <v>1</v>
      </c>
      <c r="E62" s="5">
        <v>6485.85</v>
      </c>
      <c r="F62" s="5" t="s">
        <v>99</v>
      </c>
      <c r="G62" s="5" t="s">
        <v>36</v>
      </c>
      <c r="H62" s="5" t="s">
        <v>52</v>
      </c>
      <c r="I62" s="5" t="s">
        <v>16</v>
      </c>
      <c r="J62" s="5" t="s">
        <v>57</v>
      </c>
      <c r="K62" s="5" t="s">
        <v>44</v>
      </c>
      <c r="L62" s="5">
        <f t="shared" si="0"/>
        <v>10</v>
      </c>
      <c r="M62" s="5">
        <f t="shared" si="1"/>
        <v>2017</v>
      </c>
    </row>
    <row r="63" spans="1:13" x14ac:dyDescent="0.25">
      <c r="A63" s="5">
        <v>222</v>
      </c>
      <c r="B63" s="65">
        <v>43040</v>
      </c>
      <c r="C63" s="5" t="s">
        <v>58</v>
      </c>
      <c r="D63" s="5">
        <v>1</v>
      </c>
      <c r="E63" s="5">
        <v>7307.37</v>
      </c>
      <c r="F63" s="5" t="s">
        <v>121</v>
      </c>
      <c r="G63" s="5" t="s">
        <v>42</v>
      </c>
      <c r="H63" s="5" t="s">
        <v>52</v>
      </c>
      <c r="I63" s="5" t="s">
        <v>22</v>
      </c>
      <c r="J63" s="5" t="s">
        <v>38</v>
      </c>
      <c r="K63" s="5" t="s">
        <v>44</v>
      </c>
      <c r="L63" s="5">
        <f t="shared" si="0"/>
        <v>11</v>
      </c>
      <c r="M63" s="5">
        <f t="shared" si="1"/>
        <v>2017</v>
      </c>
    </row>
    <row r="64" spans="1:13" x14ac:dyDescent="0.25">
      <c r="A64" s="5">
        <v>97</v>
      </c>
      <c r="B64" s="65">
        <v>43041</v>
      </c>
      <c r="C64" s="5" t="s">
        <v>61</v>
      </c>
      <c r="D64" s="5">
        <v>1</v>
      </c>
      <c r="E64" s="5">
        <v>10709.37</v>
      </c>
      <c r="F64" s="5" t="s">
        <v>122</v>
      </c>
      <c r="G64" s="5" t="s">
        <v>51</v>
      </c>
      <c r="H64" s="5" t="s">
        <v>37</v>
      </c>
      <c r="I64" s="5" t="s">
        <v>17</v>
      </c>
      <c r="J64" s="5" t="s">
        <v>38</v>
      </c>
      <c r="K64" s="5" t="s">
        <v>44</v>
      </c>
      <c r="L64" s="5">
        <f t="shared" si="0"/>
        <v>11</v>
      </c>
      <c r="M64" s="5">
        <f t="shared" si="1"/>
        <v>2017</v>
      </c>
    </row>
    <row r="65" spans="1:13" x14ac:dyDescent="0.25">
      <c r="A65" s="5">
        <v>38</v>
      </c>
      <c r="B65" s="65">
        <v>43042</v>
      </c>
      <c r="C65" s="5" t="s">
        <v>64</v>
      </c>
      <c r="D65" s="5">
        <v>1</v>
      </c>
      <c r="E65" s="5">
        <v>7307.37</v>
      </c>
      <c r="F65" s="5" t="s">
        <v>123</v>
      </c>
      <c r="G65" s="5" t="s">
        <v>47</v>
      </c>
      <c r="H65" s="5" t="s">
        <v>52</v>
      </c>
      <c r="I65" s="5" t="s">
        <v>14</v>
      </c>
      <c r="J65" s="5" t="s">
        <v>38</v>
      </c>
      <c r="K65" s="5" t="s">
        <v>44</v>
      </c>
      <c r="L65" s="5">
        <f t="shared" si="0"/>
        <v>11</v>
      </c>
      <c r="M65" s="5">
        <f t="shared" si="1"/>
        <v>2017</v>
      </c>
    </row>
    <row r="66" spans="1:13" x14ac:dyDescent="0.25">
      <c r="A66" s="5">
        <v>33</v>
      </c>
      <c r="B66" s="65">
        <v>43043</v>
      </c>
      <c r="C66" s="5" t="s">
        <v>66</v>
      </c>
      <c r="D66" s="5">
        <v>1</v>
      </c>
      <c r="E66" s="5">
        <v>9638.3700000000008</v>
      </c>
      <c r="F66" s="5" t="s">
        <v>124</v>
      </c>
      <c r="G66" s="5" t="s">
        <v>60</v>
      </c>
      <c r="H66" s="5" t="s">
        <v>37</v>
      </c>
      <c r="I66" s="5" t="s">
        <v>14</v>
      </c>
      <c r="J66" s="5" t="s">
        <v>38</v>
      </c>
      <c r="K66" s="5" t="s">
        <v>44</v>
      </c>
      <c r="L66" s="5">
        <f t="shared" si="0"/>
        <v>11</v>
      </c>
      <c r="M66" s="5">
        <f t="shared" si="1"/>
        <v>2017</v>
      </c>
    </row>
    <row r="67" spans="1:13" x14ac:dyDescent="0.25">
      <c r="A67" s="5">
        <v>169</v>
      </c>
      <c r="B67" s="65">
        <v>43044</v>
      </c>
      <c r="C67" s="5" t="s">
        <v>68</v>
      </c>
      <c r="D67" s="5">
        <v>1</v>
      </c>
      <c r="E67" s="5">
        <v>723.87</v>
      </c>
      <c r="F67" s="5" t="s">
        <v>125</v>
      </c>
      <c r="G67" s="5" t="s">
        <v>51</v>
      </c>
      <c r="H67" s="5" t="s">
        <v>37</v>
      </c>
      <c r="I67" s="5" t="s">
        <v>20</v>
      </c>
      <c r="J67" s="5" t="s">
        <v>38</v>
      </c>
      <c r="K67" s="5" t="s">
        <v>44</v>
      </c>
      <c r="L67" s="5">
        <f t="shared" ref="L67:L130" si="2">MONTH(B67)</f>
        <v>11</v>
      </c>
      <c r="M67" s="5">
        <f t="shared" ref="M67:M130" si="3">YEAR(B67)</f>
        <v>2017</v>
      </c>
    </row>
    <row r="68" spans="1:13" x14ac:dyDescent="0.25">
      <c r="A68" s="5">
        <v>135</v>
      </c>
      <c r="B68" s="65">
        <v>43045</v>
      </c>
      <c r="C68" s="5" t="s">
        <v>70</v>
      </c>
      <c r="D68" s="5">
        <v>1</v>
      </c>
      <c r="E68" s="5">
        <v>723.87</v>
      </c>
      <c r="F68" s="5" t="s">
        <v>126</v>
      </c>
      <c r="G68" s="5" t="s">
        <v>47</v>
      </c>
      <c r="H68" s="5" t="s">
        <v>43</v>
      </c>
      <c r="I68" s="5" t="s">
        <v>18</v>
      </c>
      <c r="J68" s="5" t="s">
        <v>38</v>
      </c>
      <c r="K68" s="5" t="s">
        <v>44</v>
      </c>
      <c r="L68" s="5">
        <f t="shared" si="2"/>
        <v>11</v>
      </c>
      <c r="M68" s="5">
        <f t="shared" si="3"/>
        <v>2017</v>
      </c>
    </row>
    <row r="69" spans="1:13" x14ac:dyDescent="0.25">
      <c r="A69" s="5">
        <v>17</v>
      </c>
      <c r="B69" s="65">
        <v>43046</v>
      </c>
      <c r="C69" s="5" t="s">
        <v>72</v>
      </c>
      <c r="D69" s="5">
        <v>1</v>
      </c>
      <c r="E69" s="5">
        <v>6173.37</v>
      </c>
      <c r="F69" s="5" t="s">
        <v>127</v>
      </c>
      <c r="G69" s="5" t="s">
        <v>56</v>
      </c>
      <c r="H69" s="5" t="s">
        <v>37</v>
      </c>
      <c r="I69" s="5" t="s">
        <v>13</v>
      </c>
      <c r="J69" s="5" t="s">
        <v>53</v>
      </c>
      <c r="K69" s="5" t="s">
        <v>44</v>
      </c>
      <c r="L69" s="5">
        <f t="shared" si="2"/>
        <v>11</v>
      </c>
      <c r="M69" s="5">
        <f t="shared" si="3"/>
        <v>2017</v>
      </c>
    </row>
    <row r="70" spans="1:13" x14ac:dyDescent="0.25">
      <c r="A70" s="5">
        <v>77</v>
      </c>
      <c r="B70" s="65">
        <v>43047</v>
      </c>
      <c r="C70" s="5" t="s">
        <v>74</v>
      </c>
      <c r="D70" s="5">
        <v>1</v>
      </c>
      <c r="E70" s="5">
        <v>11969.37</v>
      </c>
      <c r="F70" s="5" t="s">
        <v>128</v>
      </c>
      <c r="G70" s="5" t="s">
        <v>42</v>
      </c>
      <c r="H70" s="5" t="s">
        <v>37</v>
      </c>
      <c r="I70" s="5" t="s">
        <v>16</v>
      </c>
      <c r="J70" s="5" t="s">
        <v>57</v>
      </c>
      <c r="K70" s="5" t="s">
        <v>44</v>
      </c>
      <c r="L70" s="5">
        <f t="shared" si="2"/>
        <v>11</v>
      </c>
      <c r="M70" s="5">
        <f t="shared" si="3"/>
        <v>2017</v>
      </c>
    </row>
    <row r="71" spans="1:13" x14ac:dyDescent="0.25">
      <c r="A71" s="5">
        <v>69</v>
      </c>
      <c r="B71" s="65">
        <v>43048</v>
      </c>
      <c r="C71" s="5" t="s">
        <v>76</v>
      </c>
      <c r="D71" s="5">
        <v>1</v>
      </c>
      <c r="E71" s="5">
        <v>6173.37</v>
      </c>
      <c r="F71" s="5" t="s">
        <v>35</v>
      </c>
      <c r="G71" s="5" t="s">
        <v>36</v>
      </c>
      <c r="H71" s="5" t="s">
        <v>37</v>
      </c>
      <c r="I71" s="5" t="s">
        <v>15</v>
      </c>
      <c r="J71" s="5" t="s">
        <v>48</v>
      </c>
      <c r="K71" s="5" t="s">
        <v>39</v>
      </c>
      <c r="L71" s="5">
        <f t="shared" si="2"/>
        <v>11</v>
      </c>
      <c r="M71" s="5">
        <f t="shared" si="3"/>
        <v>2017</v>
      </c>
    </row>
    <row r="72" spans="1:13" x14ac:dyDescent="0.25">
      <c r="A72" s="5">
        <v>121</v>
      </c>
      <c r="B72" s="65">
        <v>43049</v>
      </c>
      <c r="C72" s="5" t="s">
        <v>64</v>
      </c>
      <c r="D72" s="5">
        <v>1</v>
      </c>
      <c r="E72" s="5">
        <v>6173.37</v>
      </c>
      <c r="F72" s="5" t="s">
        <v>129</v>
      </c>
      <c r="G72" s="5" t="s">
        <v>51</v>
      </c>
      <c r="H72" s="5" t="s">
        <v>37</v>
      </c>
      <c r="I72" s="5" t="s">
        <v>18</v>
      </c>
      <c r="J72" s="5" t="s">
        <v>38</v>
      </c>
      <c r="K72" s="5" t="s">
        <v>44</v>
      </c>
      <c r="L72" s="5">
        <f t="shared" si="2"/>
        <v>11</v>
      </c>
      <c r="M72" s="5">
        <f t="shared" si="3"/>
        <v>2017</v>
      </c>
    </row>
    <row r="73" spans="1:13" x14ac:dyDescent="0.25">
      <c r="A73" s="5">
        <v>176</v>
      </c>
      <c r="B73" s="65">
        <v>43050</v>
      </c>
      <c r="C73" s="5" t="s">
        <v>66</v>
      </c>
      <c r="D73" s="5">
        <v>1</v>
      </c>
      <c r="E73" s="5">
        <v>4409.37</v>
      </c>
      <c r="F73" s="5" t="s">
        <v>62</v>
      </c>
      <c r="G73" s="5" t="s">
        <v>42</v>
      </c>
      <c r="H73" s="5" t="s">
        <v>63</v>
      </c>
      <c r="I73" s="5" t="s">
        <v>20</v>
      </c>
      <c r="J73" s="5" t="s">
        <v>38</v>
      </c>
      <c r="K73" s="5" t="s">
        <v>44</v>
      </c>
      <c r="L73" s="5">
        <f t="shared" si="2"/>
        <v>11</v>
      </c>
      <c r="M73" s="5">
        <f t="shared" si="3"/>
        <v>2017</v>
      </c>
    </row>
    <row r="74" spans="1:13" x14ac:dyDescent="0.25">
      <c r="A74" s="5">
        <v>91</v>
      </c>
      <c r="B74" s="65">
        <v>43051</v>
      </c>
      <c r="C74" s="5" t="s">
        <v>68</v>
      </c>
      <c r="D74" s="5">
        <v>1</v>
      </c>
      <c r="E74" s="5">
        <v>3463.74</v>
      </c>
      <c r="F74" s="5" t="s">
        <v>130</v>
      </c>
      <c r="G74" s="5" t="s">
        <v>56</v>
      </c>
      <c r="H74" s="5" t="s">
        <v>43</v>
      </c>
      <c r="I74" s="5" t="s">
        <v>16</v>
      </c>
      <c r="J74" s="5" t="s">
        <v>38</v>
      </c>
      <c r="K74" s="5" t="s">
        <v>44</v>
      </c>
      <c r="L74" s="5">
        <f t="shared" si="2"/>
        <v>11</v>
      </c>
      <c r="M74" s="5">
        <f t="shared" si="3"/>
        <v>2017</v>
      </c>
    </row>
    <row r="75" spans="1:13" x14ac:dyDescent="0.25">
      <c r="A75" s="5">
        <v>94</v>
      </c>
      <c r="B75" s="65">
        <v>43052</v>
      </c>
      <c r="C75" s="5" t="s">
        <v>70</v>
      </c>
      <c r="D75" s="5">
        <v>1</v>
      </c>
      <c r="E75" s="5">
        <v>13229.37</v>
      </c>
      <c r="F75" s="5" t="s">
        <v>99</v>
      </c>
      <c r="G75" s="5" t="s">
        <v>36</v>
      </c>
      <c r="H75" s="5" t="s">
        <v>52</v>
      </c>
      <c r="I75" s="5" t="s">
        <v>16</v>
      </c>
      <c r="J75" s="5" t="s">
        <v>38</v>
      </c>
      <c r="K75" s="5" t="s">
        <v>44</v>
      </c>
      <c r="L75" s="5">
        <f t="shared" si="2"/>
        <v>11</v>
      </c>
      <c r="M75" s="5">
        <f t="shared" si="3"/>
        <v>2017</v>
      </c>
    </row>
    <row r="76" spans="1:13" x14ac:dyDescent="0.25">
      <c r="A76" s="5">
        <v>66</v>
      </c>
      <c r="B76" s="65">
        <v>43053</v>
      </c>
      <c r="C76" s="5" t="s">
        <v>72</v>
      </c>
      <c r="D76" s="5">
        <v>1</v>
      </c>
      <c r="E76" s="5">
        <v>10268.370000000001</v>
      </c>
      <c r="F76" s="5" t="s">
        <v>100</v>
      </c>
      <c r="G76" s="5" t="s">
        <v>56</v>
      </c>
      <c r="H76" s="5" t="s">
        <v>52</v>
      </c>
      <c r="I76" s="5" t="s">
        <v>15</v>
      </c>
      <c r="J76" s="5" t="s">
        <v>53</v>
      </c>
      <c r="K76" s="5" t="s">
        <v>39</v>
      </c>
      <c r="L76" s="5">
        <f t="shared" si="2"/>
        <v>11</v>
      </c>
      <c r="M76" s="5">
        <f t="shared" si="3"/>
        <v>2017</v>
      </c>
    </row>
    <row r="77" spans="1:13" x14ac:dyDescent="0.25">
      <c r="A77" s="5">
        <v>227</v>
      </c>
      <c r="B77" s="65">
        <v>43054</v>
      </c>
      <c r="C77" s="5" t="s">
        <v>74</v>
      </c>
      <c r="D77" s="5">
        <v>1</v>
      </c>
      <c r="E77" s="5">
        <v>3463.74</v>
      </c>
      <c r="F77" s="5" t="s">
        <v>131</v>
      </c>
      <c r="G77" s="5" t="s">
        <v>60</v>
      </c>
      <c r="H77" s="5" t="s">
        <v>43</v>
      </c>
      <c r="I77" s="5" t="s">
        <v>22</v>
      </c>
      <c r="J77" s="5" t="s">
        <v>57</v>
      </c>
      <c r="K77" s="5" t="s">
        <v>44</v>
      </c>
      <c r="L77" s="5">
        <f t="shared" si="2"/>
        <v>11</v>
      </c>
      <c r="M77" s="5">
        <f t="shared" si="3"/>
        <v>2017</v>
      </c>
    </row>
    <row r="78" spans="1:13" x14ac:dyDescent="0.25">
      <c r="A78" s="5">
        <v>195</v>
      </c>
      <c r="B78" s="65">
        <v>43055</v>
      </c>
      <c r="C78" s="5" t="s">
        <v>76</v>
      </c>
      <c r="D78" s="5">
        <v>1</v>
      </c>
      <c r="E78" s="5">
        <v>7244.37</v>
      </c>
      <c r="F78" s="5" t="s">
        <v>132</v>
      </c>
      <c r="G78" s="5" t="s">
        <v>51</v>
      </c>
      <c r="H78" s="5" t="s">
        <v>43</v>
      </c>
      <c r="I78" s="5" t="s">
        <v>21</v>
      </c>
      <c r="J78" s="5" t="s">
        <v>48</v>
      </c>
      <c r="K78" s="5" t="s">
        <v>44</v>
      </c>
      <c r="L78" s="5">
        <f t="shared" si="2"/>
        <v>11</v>
      </c>
      <c r="M78" s="5">
        <f t="shared" si="3"/>
        <v>2017</v>
      </c>
    </row>
    <row r="79" spans="1:13" x14ac:dyDescent="0.25">
      <c r="A79" s="5">
        <v>213</v>
      </c>
      <c r="B79" s="65">
        <v>43056</v>
      </c>
      <c r="C79" s="5" t="s">
        <v>64</v>
      </c>
      <c r="D79" s="5">
        <v>1</v>
      </c>
      <c r="E79" s="5">
        <v>15560.37</v>
      </c>
      <c r="F79" s="5" t="s">
        <v>106</v>
      </c>
      <c r="G79" s="5" t="s">
        <v>36</v>
      </c>
      <c r="H79" s="5" t="s">
        <v>37</v>
      </c>
      <c r="I79" s="5" t="s">
        <v>21</v>
      </c>
      <c r="J79" s="5" t="s">
        <v>38</v>
      </c>
      <c r="K79" s="5" t="s">
        <v>44</v>
      </c>
      <c r="L79" s="5">
        <f t="shared" si="2"/>
        <v>11</v>
      </c>
      <c r="M79" s="5">
        <f t="shared" si="3"/>
        <v>2017</v>
      </c>
    </row>
    <row r="80" spans="1:13" x14ac:dyDescent="0.25">
      <c r="A80" s="5">
        <v>128</v>
      </c>
      <c r="B80" s="65">
        <v>43057</v>
      </c>
      <c r="C80" s="5" t="s">
        <v>66</v>
      </c>
      <c r="D80" s="5">
        <v>1</v>
      </c>
      <c r="E80" s="5">
        <v>9449.3700000000008</v>
      </c>
      <c r="F80" s="5" t="s">
        <v>73</v>
      </c>
      <c r="G80" s="5" t="s">
        <v>42</v>
      </c>
      <c r="H80" s="5" t="s">
        <v>63</v>
      </c>
      <c r="I80" s="5" t="s">
        <v>18</v>
      </c>
      <c r="J80" s="5" t="s">
        <v>38</v>
      </c>
      <c r="K80" s="5" t="s">
        <v>44</v>
      </c>
      <c r="L80" s="5">
        <f t="shared" si="2"/>
        <v>11</v>
      </c>
      <c r="M80" s="5">
        <f t="shared" si="3"/>
        <v>2017</v>
      </c>
    </row>
    <row r="81" spans="1:13" x14ac:dyDescent="0.25">
      <c r="A81" s="5">
        <v>227</v>
      </c>
      <c r="B81" s="65">
        <v>43058</v>
      </c>
      <c r="C81" s="5" t="s">
        <v>68</v>
      </c>
      <c r="D81" s="5">
        <v>1</v>
      </c>
      <c r="E81" s="5">
        <v>4409.37</v>
      </c>
      <c r="F81" s="5" t="s">
        <v>131</v>
      </c>
      <c r="G81" s="5" t="s">
        <v>60</v>
      </c>
      <c r="H81" s="5" t="s">
        <v>43</v>
      </c>
      <c r="I81" s="5" t="s">
        <v>22</v>
      </c>
      <c r="J81" s="5" t="s">
        <v>38</v>
      </c>
      <c r="K81" s="5" t="s">
        <v>44</v>
      </c>
      <c r="L81" s="5">
        <f t="shared" si="2"/>
        <v>11</v>
      </c>
      <c r="M81" s="5">
        <f t="shared" si="3"/>
        <v>2017</v>
      </c>
    </row>
    <row r="82" spans="1:13" x14ac:dyDescent="0.25">
      <c r="A82" s="5">
        <v>26</v>
      </c>
      <c r="B82" s="65">
        <v>43059</v>
      </c>
      <c r="C82" s="5" t="s">
        <v>70</v>
      </c>
      <c r="D82" s="5">
        <v>1</v>
      </c>
      <c r="E82" s="5">
        <v>8630.3700000000008</v>
      </c>
      <c r="F82" s="5" t="s">
        <v>133</v>
      </c>
      <c r="G82" s="5" t="s">
        <v>51</v>
      </c>
      <c r="H82" s="5" t="s">
        <v>52</v>
      </c>
      <c r="I82" s="5" t="s">
        <v>14</v>
      </c>
      <c r="J82" s="5" t="s">
        <v>38</v>
      </c>
      <c r="K82" s="5" t="s">
        <v>44</v>
      </c>
      <c r="L82" s="5">
        <f t="shared" si="2"/>
        <v>11</v>
      </c>
      <c r="M82" s="5">
        <f t="shared" si="3"/>
        <v>2017</v>
      </c>
    </row>
    <row r="83" spans="1:13" x14ac:dyDescent="0.25">
      <c r="A83" s="5">
        <v>6</v>
      </c>
      <c r="B83" s="65">
        <v>43060</v>
      </c>
      <c r="C83" s="5" t="s">
        <v>72</v>
      </c>
      <c r="D83" s="5">
        <v>1</v>
      </c>
      <c r="E83" s="5">
        <v>6299.37</v>
      </c>
      <c r="F83" s="5" t="s">
        <v>134</v>
      </c>
      <c r="G83" s="5" t="s">
        <v>42</v>
      </c>
      <c r="H83" s="5" t="s">
        <v>52</v>
      </c>
      <c r="I83" s="5" t="s">
        <v>13</v>
      </c>
      <c r="J83" s="5" t="s">
        <v>53</v>
      </c>
      <c r="K83" s="5" t="s">
        <v>44</v>
      </c>
      <c r="L83" s="5">
        <f t="shared" si="2"/>
        <v>11</v>
      </c>
      <c r="M83" s="5">
        <f t="shared" si="3"/>
        <v>2017</v>
      </c>
    </row>
    <row r="84" spans="1:13" x14ac:dyDescent="0.25">
      <c r="A84" s="5">
        <v>74</v>
      </c>
      <c r="B84" s="65">
        <v>43061</v>
      </c>
      <c r="C84" s="5" t="s">
        <v>74</v>
      </c>
      <c r="D84" s="5">
        <v>1</v>
      </c>
      <c r="E84" s="5">
        <v>7874.37</v>
      </c>
      <c r="F84" s="5" t="s">
        <v>135</v>
      </c>
      <c r="G84" s="5" t="s">
        <v>51</v>
      </c>
      <c r="H84" s="5" t="s">
        <v>52</v>
      </c>
      <c r="I84" s="5" t="s">
        <v>16</v>
      </c>
      <c r="J84" s="5" t="s">
        <v>57</v>
      </c>
      <c r="K84" s="5" t="s">
        <v>44</v>
      </c>
      <c r="L84" s="5">
        <f t="shared" si="2"/>
        <v>11</v>
      </c>
      <c r="M84" s="5">
        <f t="shared" si="3"/>
        <v>2017</v>
      </c>
    </row>
    <row r="85" spans="1:13" x14ac:dyDescent="0.25">
      <c r="A85" s="5">
        <v>66</v>
      </c>
      <c r="B85" s="65">
        <v>43062</v>
      </c>
      <c r="C85" s="5" t="s">
        <v>76</v>
      </c>
      <c r="D85" s="5">
        <v>1</v>
      </c>
      <c r="E85" s="5">
        <v>4346.37</v>
      </c>
      <c r="F85" s="5" t="s">
        <v>100</v>
      </c>
      <c r="G85" s="5" t="s">
        <v>56</v>
      </c>
      <c r="H85" s="5" t="s">
        <v>52</v>
      </c>
      <c r="I85" s="5" t="s">
        <v>15</v>
      </c>
      <c r="J85" s="5" t="s">
        <v>48</v>
      </c>
      <c r="K85" s="5" t="s">
        <v>39</v>
      </c>
      <c r="L85" s="5">
        <f t="shared" si="2"/>
        <v>11</v>
      </c>
      <c r="M85" s="5">
        <f t="shared" si="3"/>
        <v>2017</v>
      </c>
    </row>
    <row r="86" spans="1:13" x14ac:dyDescent="0.25">
      <c r="A86" s="5">
        <v>34</v>
      </c>
      <c r="B86" s="65">
        <v>43063</v>
      </c>
      <c r="C86" s="5" t="s">
        <v>64</v>
      </c>
      <c r="D86" s="5">
        <v>1</v>
      </c>
      <c r="E86" s="5">
        <v>5096.7</v>
      </c>
      <c r="F86" s="5" t="s">
        <v>136</v>
      </c>
      <c r="G86" s="5" t="s">
        <v>60</v>
      </c>
      <c r="H86" s="5" t="s">
        <v>52</v>
      </c>
      <c r="I86" s="5" t="s">
        <v>14</v>
      </c>
      <c r="J86" s="5" t="s">
        <v>38</v>
      </c>
      <c r="K86" s="5" t="s">
        <v>44</v>
      </c>
      <c r="L86" s="5">
        <f t="shared" si="2"/>
        <v>11</v>
      </c>
      <c r="M86" s="5">
        <f t="shared" si="3"/>
        <v>2017</v>
      </c>
    </row>
    <row r="87" spans="1:13" x14ac:dyDescent="0.25">
      <c r="A87" s="5">
        <v>68</v>
      </c>
      <c r="B87" s="65">
        <v>43064</v>
      </c>
      <c r="C87" s="5" t="s">
        <v>66</v>
      </c>
      <c r="D87" s="5">
        <v>1</v>
      </c>
      <c r="E87" s="5">
        <v>4787.37</v>
      </c>
      <c r="F87" s="5" t="s">
        <v>137</v>
      </c>
      <c r="G87" s="5" t="s">
        <v>56</v>
      </c>
      <c r="H87" s="5" t="s">
        <v>63</v>
      </c>
      <c r="I87" s="5" t="s">
        <v>15</v>
      </c>
      <c r="J87" s="5" t="s">
        <v>38</v>
      </c>
      <c r="K87" s="5" t="s">
        <v>39</v>
      </c>
      <c r="L87" s="5">
        <f t="shared" si="2"/>
        <v>11</v>
      </c>
      <c r="M87" s="5">
        <f t="shared" si="3"/>
        <v>2017</v>
      </c>
    </row>
    <row r="88" spans="1:13" x14ac:dyDescent="0.25">
      <c r="A88" s="5">
        <v>137</v>
      </c>
      <c r="B88" s="65">
        <v>43065</v>
      </c>
      <c r="C88" s="5" t="s">
        <v>68</v>
      </c>
      <c r="D88" s="5">
        <v>1</v>
      </c>
      <c r="E88" s="5">
        <v>7181.37</v>
      </c>
      <c r="F88" s="5" t="s">
        <v>138</v>
      </c>
      <c r="G88" s="5" t="s">
        <v>56</v>
      </c>
      <c r="H88" s="5" t="s">
        <v>37</v>
      </c>
      <c r="I88" s="5" t="s">
        <v>18</v>
      </c>
      <c r="J88" s="5" t="s">
        <v>38</v>
      </c>
      <c r="K88" s="5" t="s">
        <v>44</v>
      </c>
      <c r="L88" s="5">
        <f t="shared" si="2"/>
        <v>11</v>
      </c>
      <c r="M88" s="5">
        <f t="shared" si="3"/>
        <v>2017</v>
      </c>
    </row>
    <row r="89" spans="1:13" x14ac:dyDescent="0.25">
      <c r="A89" s="5">
        <v>116</v>
      </c>
      <c r="B89" s="65">
        <v>43066</v>
      </c>
      <c r="C89" s="5" t="s">
        <v>70</v>
      </c>
      <c r="D89" s="5">
        <v>1</v>
      </c>
      <c r="E89" s="5">
        <v>11969.37</v>
      </c>
      <c r="F89" s="5" t="s">
        <v>139</v>
      </c>
      <c r="G89" s="5" t="s">
        <v>56</v>
      </c>
      <c r="H89" s="5" t="s">
        <v>63</v>
      </c>
      <c r="I89" s="5" t="s">
        <v>17</v>
      </c>
      <c r="J89" s="5" t="s">
        <v>38</v>
      </c>
      <c r="K89" s="5" t="s">
        <v>44</v>
      </c>
      <c r="L89" s="5">
        <f t="shared" si="2"/>
        <v>11</v>
      </c>
      <c r="M89" s="5">
        <f t="shared" si="3"/>
        <v>2017</v>
      </c>
    </row>
    <row r="90" spans="1:13" x14ac:dyDescent="0.25">
      <c r="A90" s="5">
        <v>227</v>
      </c>
      <c r="B90" s="65">
        <v>43067</v>
      </c>
      <c r="C90" s="5" t="s">
        <v>72</v>
      </c>
      <c r="D90" s="5">
        <v>1</v>
      </c>
      <c r="E90" s="5">
        <v>7868.7</v>
      </c>
      <c r="F90" s="5" t="s">
        <v>131</v>
      </c>
      <c r="G90" s="5" t="s">
        <v>60</v>
      </c>
      <c r="H90" s="5" t="s">
        <v>43</v>
      </c>
      <c r="I90" s="5" t="s">
        <v>22</v>
      </c>
      <c r="J90" s="5" t="s">
        <v>53</v>
      </c>
      <c r="K90" s="5" t="s">
        <v>44</v>
      </c>
      <c r="L90" s="5">
        <f t="shared" si="2"/>
        <v>11</v>
      </c>
      <c r="M90" s="5">
        <f t="shared" si="3"/>
        <v>2017</v>
      </c>
    </row>
    <row r="91" spans="1:13" x14ac:dyDescent="0.25">
      <c r="A91" s="5">
        <v>118</v>
      </c>
      <c r="B91" s="65">
        <v>43068</v>
      </c>
      <c r="C91" s="5" t="s">
        <v>74</v>
      </c>
      <c r="D91" s="5">
        <v>1</v>
      </c>
      <c r="E91" s="5">
        <v>6299.37</v>
      </c>
      <c r="F91" s="5" t="s">
        <v>140</v>
      </c>
      <c r="G91" s="5" t="s">
        <v>36</v>
      </c>
      <c r="H91" s="5" t="s">
        <v>52</v>
      </c>
      <c r="I91" s="5" t="s">
        <v>17</v>
      </c>
      <c r="J91" s="5" t="s">
        <v>57</v>
      </c>
      <c r="K91" s="5" t="s">
        <v>44</v>
      </c>
      <c r="L91" s="5">
        <f t="shared" si="2"/>
        <v>11</v>
      </c>
      <c r="M91" s="5">
        <f t="shared" si="3"/>
        <v>2017</v>
      </c>
    </row>
    <row r="92" spans="1:13" x14ac:dyDescent="0.25">
      <c r="A92" s="5">
        <v>65</v>
      </c>
      <c r="B92" s="65">
        <v>43069</v>
      </c>
      <c r="C92" s="5" t="s">
        <v>76</v>
      </c>
      <c r="D92" s="5">
        <v>1</v>
      </c>
      <c r="E92" s="5">
        <v>3212.37</v>
      </c>
      <c r="F92" s="5" t="s">
        <v>141</v>
      </c>
      <c r="G92" s="5" t="s">
        <v>56</v>
      </c>
      <c r="H92" s="5" t="s">
        <v>37</v>
      </c>
      <c r="I92" s="5" t="s">
        <v>15</v>
      </c>
      <c r="J92" s="5" t="s">
        <v>48</v>
      </c>
      <c r="K92" s="5" t="s">
        <v>39</v>
      </c>
      <c r="L92" s="5">
        <f t="shared" si="2"/>
        <v>11</v>
      </c>
      <c r="M92" s="5">
        <f t="shared" si="3"/>
        <v>2017</v>
      </c>
    </row>
    <row r="93" spans="1:13" x14ac:dyDescent="0.25">
      <c r="A93" s="5">
        <v>240</v>
      </c>
      <c r="B93" s="65">
        <v>43070</v>
      </c>
      <c r="C93" s="5" t="s">
        <v>40</v>
      </c>
      <c r="D93" s="5">
        <v>1</v>
      </c>
      <c r="E93" s="5">
        <v>723.87</v>
      </c>
      <c r="F93" s="5" t="s">
        <v>142</v>
      </c>
      <c r="G93" s="5" t="s">
        <v>36</v>
      </c>
      <c r="H93" s="5" t="s">
        <v>63</v>
      </c>
      <c r="I93" s="5" t="s">
        <v>22</v>
      </c>
      <c r="J93" s="5" t="s">
        <v>38</v>
      </c>
      <c r="K93" s="5" t="s">
        <v>44</v>
      </c>
      <c r="L93" s="5">
        <f t="shared" si="2"/>
        <v>12</v>
      </c>
      <c r="M93" s="5">
        <f t="shared" si="3"/>
        <v>2017</v>
      </c>
    </row>
    <row r="94" spans="1:13" x14ac:dyDescent="0.25">
      <c r="A94" s="5">
        <v>6</v>
      </c>
      <c r="B94" s="65">
        <v>43071</v>
      </c>
      <c r="C94" s="5" t="s">
        <v>45</v>
      </c>
      <c r="D94" s="5">
        <v>1</v>
      </c>
      <c r="E94" s="5">
        <v>723.87</v>
      </c>
      <c r="F94" s="5" t="s">
        <v>134</v>
      </c>
      <c r="G94" s="5" t="s">
        <v>42</v>
      </c>
      <c r="H94" s="5" t="s">
        <v>52</v>
      </c>
      <c r="I94" s="5" t="s">
        <v>13</v>
      </c>
      <c r="J94" s="5" t="s">
        <v>48</v>
      </c>
      <c r="K94" s="5" t="s">
        <v>44</v>
      </c>
      <c r="L94" s="5">
        <f t="shared" si="2"/>
        <v>12</v>
      </c>
      <c r="M94" s="5">
        <f t="shared" si="3"/>
        <v>2017</v>
      </c>
    </row>
    <row r="95" spans="1:13" x14ac:dyDescent="0.25">
      <c r="A95" s="5">
        <v>237</v>
      </c>
      <c r="B95" s="65">
        <v>43072</v>
      </c>
      <c r="C95" s="5" t="s">
        <v>49</v>
      </c>
      <c r="D95" s="5">
        <v>1</v>
      </c>
      <c r="E95" s="5">
        <v>7556.85</v>
      </c>
      <c r="F95" s="5" t="s">
        <v>109</v>
      </c>
      <c r="G95" s="5" t="s">
        <v>36</v>
      </c>
      <c r="H95" s="5" t="s">
        <v>37</v>
      </c>
      <c r="I95" s="5" t="s">
        <v>22</v>
      </c>
      <c r="J95" s="5" t="s">
        <v>53</v>
      </c>
      <c r="K95" s="5" t="s">
        <v>44</v>
      </c>
      <c r="L95" s="5">
        <f t="shared" si="2"/>
        <v>12</v>
      </c>
      <c r="M95" s="5">
        <f t="shared" si="3"/>
        <v>2017</v>
      </c>
    </row>
    <row r="96" spans="1:13" x14ac:dyDescent="0.25">
      <c r="A96" s="5">
        <v>199</v>
      </c>
      <c r="B96" s="65">
        <v>43073</v>
      </c>
      <c r="C96" s="5" t="s">
        <v>54</v>
      </c>
      <c r="D96" s="5">
        <v>1</v>
      </c>
      <c r="E96" s="5">
        <v>7307.37</v>
      </c>
      <c r="F96" s="5" t="s">
        <v>143</v>
      </c>
      <c r="G96" s="5" t="s">
        <v>42</v>
      </c>
      <c r="H96" s="5" t="s">
        <v>43</v>
      </c>
      <c r="I96" s="5" t="s">
        <v>21</v>
      </c>
      <c r="J96" s="5" t="s">
        <v>57</v>
      </c>
      <c r="K96" s="5" t="s">
        <v>44</v>
      </c>
      <c r="L96" s="5">
        <f t="shared" si="2"/>
        <v>12</v>
      </c>
      <c r="M96" s="5">
        <f t="shared" si="3"/>
        <v>2017</v>
      </c>
    </row>
    <row r="97" spans="1:13" x14ac:dyDescent="0.25">
      <c r="A97" s="5">
        <v>212</v>
      </c>
      <c r="B97" s="65">
        <v>43074</v>
      </c>
      <c r="C97" s="5" t="s">
        <v>58</v>
      </c>
      <c r="D97" s="5">
        <v>1</v>
      </c>
      <c r="E97" s="5">
        <v>1259.3699999999999</v>
      </c>
      <c r="F97" s="5" t="s">
        <v>144</v>
      </c>
      <c r="G97" s="5" t="s">
        <v>56</v>
      </c>
      <c r="H97" s="5" t="s">
        <v>63</v>
      </c>
      <c r="I97" s="5" t="s">
        <v>21</v>
      </c>
      <c r="J97" s="5" t="s">
        <v>38</v>
      </c>
      <c r="K97" s="5" t="s">
        <v>44</v>
      </c>
      <c r="L97" s="5">
        <f t="shared" si="2"/>
        <v>12</v>
      </c>
      <c r="M97" s="5">
        <f t="shared" si="3"/>
        <v>2017</v>
      </c>
    </row>
    <row r="98" spans="1:13" x14ac:dyDescent="0.25">
      <c r="A98" s="5">
        <v>23</v>
      </c>
      <c r="B98" s="65">
        <v>43075</v>
      </c>
      <c r="C98" s="5" t="s">
        <v>61</v>
      </c>
      <c r="D98" s="5">
        <v>1</v>
      </c>
      <c r="E98" s="5">
        <v>11969.37</v>
      </c>
      <c r="F98" s="5" t="s">
        <v>145</v>
      </c>
      <c r="G98" s="5" t="s">
        <v>36</v>
      </c>
      <c r="H98" s="5" t="s">
        <v>43</v>
      </c>
      <c r="I98" s="5" t="s">
        <v>13</v>
      </c>
      <c r="J98" s="5" t="s">
        <v>38</v>
      </c>
      <c r="K98" s="5" t="s">
        <v>44</v>
      </c>
      <c r="L98" s="5">
        <f t="shared" si="2"/>
        <v>12</v>
      </c>
      <c r="M98" s="5">
        <f t="shared" si="3"/>
        <v>2017</v>
      </c>
    </row>
    <row r="99" spans="1:13" x14ac:dyDescent="0.25">
      <c r="A99" s="5">
        <v>26</v>
      </c>
      <c r="B99" s="65">
        <v>43076</v>
      </c>
      <c r="C99" s="5" t="s">
        <v>40</v>
      </c>
      <c r="D99" s="5">
        <v>1</v>
      </c>
      <c r="E99" s="5">
        <v>22994.37</v>
      </c>
      <c r="F99" s="5" t="s">
        <v>133</v>
      </c>
      <c r="G99" s="5" t="s">
        <v>51</v>
      </c>
      <c r="H99" s="5" t="s">
        <v>52</v>
      </c>
      <c r="I99" s="5" t="s">
        <v>14</v>
      </c>
      <c r="J99" s="5" t="s">
        <v>38</v>
      </c>
      <c r="K99" s="5" t="s">
        <v>44</v>
      </c>
      <c r="L99" s="5">
        <f t="shared" si="2"/>
        <v>12</v>
      </c>
      <c r="M99" s="5">
        <f t="shared" si="3"/>
        <v>2017</v>
      </c>
    </row>
    <row r="100" spans="1:13" x14ac:dyDescent="0.25">
      <c r="A100" s="5">
        <v>13</v>
      </c>
      <c r="B100" s="65">
        <v>43077</v>
      </c>
      <c r="C100" s="5" t="s">
        <v>45</v>
      </c>
      <c r="D100" s="5">
        <v>1</v>
      </c>
      <c r="E100" s="5">
        <v>13229.37</v>
      </c>
      <c r="F100" s="5" t="s">
        <v>146</v>
      </c>
      <c r="G100" s="5" t="s">
        <v>47</v>
      </c>
      <c r="H100" s="5" t="s">
        <v>37</v>
      </c>
      <c r="I100" s="5" t="s">
        <v>13</v>
      </c>
      <c r="J100" s="5" t="s">
        <v>48</v>
      </c>
      <c r="K100" s="5" t="s">
        <v>44</v>
      </c>
      <c r="L100" s="5">
        <f t="shared" si="2"/>
        <v>12</v>
      </c>
      <c r="M100" s="5">
        <f t="shared" si="3"/>
        <v>2017</v>
      </c>
    </row>
    <row r="101" spans="1:13" x14ac:dyDescent="0.25">
      <c r="A101" s="5">
        <v>94</v>
      </c>
      <c r="B101" s="65">
        <v>43078</v>
      </c>
      <c r="C101" s="5" t="s">
        <v>49</v>
      </c>
      <c r="D101" s="5">
        <v>1</v>
      </c>
      <c r="E101" s="5">
        <v>17009.37</v>
      </c>
      <c r="F101" s="5" t="s">
        <v>99</v>
      </c>
      <c r="G101" s="5" t="s">
        <v>36</v>
      </c>
      <c r="H101" s="5" t="s">
        <v>52</v>
      </c>
      <c r="I101" s="5" t="s">
        <v>16</v>
      </c>
      <c r="J101" s="5" t="s">
        <v>53</v>
      </c>
      <c r="K101" s="5" t="s">
        <v>44</v>
      </c>
      <c r="L101" s="5">
        <f t="shared" si="2"/>
        <v>12</v>
      </c>
      <c r="M101" s="5">
        <f t="shared" si="3"/>
        <v>2017</v>
      </c>
    </row>
    <row r="102" spans="1:13" x14ac:dyDescent="0.25">
      <c r="A102" s="5">
        <v>131</v>
      </c>
      <c r="B102" s="65">
        <v>43079</v>
      </c>
      <c r="C102" s="5" t="s">
        <v>54</v>
      </c>
      <c r="D102" s="5">
        <v>1</v>
      </c>
      <c r="E102" s="5">
        <v>4535.37</v>
      </c>
      <c r="F102" s="5" t="s">
        <v>147</v>
      </c>
      <c r="G102" s="5" t="s">
        <v>60</v>
      </c>
      <c r="H102" s="5" t="s">
        <v>43</v>
      </c>
      <c r="I102" s="5" t="s">
        <v>18</v>
      </c>
      <c r="J102" s="5" t="s">
        <v>57</v>
      </c>
      <c r="K102" s="5" t="s">
        <v>44</v>
      </c>
      <c r="L102" s="5">
        <f t="shared" si="2"/>
        <v>12</v>
      </c>
      <c r="M102" s="5">
        <f t="shared" si="3"/>
        <v>2017</v>
      </c>
    </row>
    <row r="103" spans="1:13" x14ac:dyDescent="0.25">
      <c r="A103" s="5">
        <v>50</v>
      </c>
      <c r="B103" s="65">
        <v>43080</v>
      </c>
      <c r="C103" s="5" t="s">
        <v>58</v>
      </c>
      <c r="D103" s="5">
        <v>1</v>
      </c>
      <c r="E103" s="5">
        <v>15560.37</v>
      </c>
      <c r="F103" s="5" t="s">
        <v>148</v>
      </c>
      <c r="G103" s="5" t="s">
        <v>51</v>
      </c>
      <c r="H103" s="5" t="s">
        <v>52</v>
      </c>
      <c r="I103" s="5" t="s">
        <v>15</v>
      </c>
      <c r="J103" s="5" t="s">
        <v>38</v>
      </c>
      <c r="K103" s="5" t="s">
        <v>39</v>
      </c>
      <c r="L103" s="5">
        <f t="shared" si="2"/>
        <v>12</v>
      </c>
      <c r="M103" s="5">
        <f t="shared" si="3"/>
        <v>2017</v>
      </c>
    </row>
    <row r="104" spans="1:13" x14ac:dyDescent="0.25">
      <c r="A104" s="5">
        <v>120</v>
      </c>
      <c r="B104" s="65">
        <v>43081</v>
      </c>
      <c r="C104" s="5" t="s">
        <v>61</v>
      </c>
      <c r="D104" s="5">
        <v>1</v>
      </c>
      <c r="E104" s="5">
        <v>8186.85</v>
      </c>
      <c r="F104" s="5" t="s">
        <v>149</v>
      </c>
      <c r="G104" s="5" t="s">
        <v>36</v>
      </c>
      <c r="H104" s="5" t="s">
        <v>63</v>
      </c>
      <c r="I104" s="5" t="s">
        <v>17</v>
      </c>
      <c r="J104" s="5" t="s">
        <v>38</v>
      </c>
      <c r="K104" s="5" t="s">
        <v>44</v>
      </c>
      <c r="L104" s="5">
        <f t="shared" si="2"/>
        <v>12</v>
      </c>
      <c r="M104" s="5">
        <f t="shared" si="3"/>
        <v>2017</v>
      </c>
    </row>
    <row r="105" spans="1:13" x14ac:dyDescent="0.25">
      <c r="A105" s="5">
        <v>211</v>
      </c>
      <c r="B105" s="65">
        <v>43082</v>
      </c>
      <c r="C105" s="5" t="s">
        <v>40</v>
      </c>
      <c r="D105" s="5">
        <v>1</v>
      </c>
      <c r="E105" s="5">
        <v>6173.37</v>
      </c>
      <c r="F105" s="5" t="s">
        <v>103</v>
      </c>
      <c r="G105" s="5" t="s">
        <v>56</v>
      </c>
      <c r="H105" s="5" t="s">
        <v>43</v>
      </c>
      <c r="I105" s="5" t="s">
        <v>21</v>
      </c>
      <c r="J105" s="5" t="s">
        <v>38</v>
      </c>
      <c r="K105" s="5" t="s">
        <v>44</v>
      </c>
      <c r="L105" s="5">
        <f t="shared" si="2"/>
        <v>12</v>
      </c>
      <c r="M105" s="5">
        <f t="shared" si="3"/>
        <v>2017</v>
      </c>
    </row>
    <row r="106" spans="1:13" x14ac:dyDescent="0.25">
      <c r="A106" s="5">
        <v>212</v>
      </c>
      <c r="B106" s="65">
        <v>43083</v>
      </c>
      <c r="C106" s="5" t="s">
        <v>45</v>
      </c>
      <c r="D106" s="5">
        <v>1</v>
      </c>
      <c r="E106" s="5">
        <v>8630.3700000000008</v>
      </c>
      <c r="F106" s="5" t="s">
        <v>144</v>
      </c>
      <c r="G106" s="5" t="s">
        <v>56</v>
      </c>
      <c r="H106" s="5" t="s">
        <v>63</v>
      </c>
      <c r="I106" s="5" t="s">
        <v>21</v>
      </c>
      <c r="J106" s="5" t="s">
        <v>48</v>
      </c>
      <c r="K106" s="5" t="s">
        <v>44</v>
      </c>
      <c r="L106" s="5">
        <f t="shared" si="2"/>
        <v>12</v>
      </c>
      <c r="M106" s="5">
        <f t="shared" si="3"/>
        <v>2017</v>
      </c>
    </row>
    <row r="107" spans="1:13" x14ac:dyDescent="0.25">
      <c r="A107" s="5">
        <v>25</v>
      </c>
      <c r="B107" s="65">
        <v>43084</v>
      </c>
      <c r="C107" s="5" t="s">
        <v>49</v>
      </c>
      <c r="D107" s="5">
        <v>1</v>
      </c>
      <c r="E107" s="5">
        <v>4661.37</v>
      </c>
      <c r="F107" s="5" t="s">
        <v>150</v>
      </c>
      <c r="G107" s="5" t="s">
        <v>51</v>
      </c>
      <c r="H107" s="5" t="s">
        <v>37</v>
      </c>
      <c r="I107" s="5" t="s">
        <v>14</v>
      </c>
      <c r="J107" s="5" t="s">
        <v>53</v>
      </c>
      <c r="K107" s="5" t="s">
        <v>44</v>
      </c>
      <c r="L107" s="5">
        <f t="shared" si="2"/>
        <v>12</v>
      </c>
      <c r="M107" s="5">
        <f t="shared" si="3"/>
        <v>2017</v>
      </c>
    </row>
    <row r="108" spans="1:13" x14ac:dyDescent="0.25">
      <c r="A108" s="5">
        <v>25</v>
      </c>
      <c r="B108" s="65">
        <v>43085</v>
      </c>
      <c r="C108" s="5" t="s">
        <v>54</v>
      </c>
      <c r="D108" s="5">
        <v>1</v>
      </c>
      <c r="E108" s="5">
        <v>11969.37</v>
      </c>
      <c r="F108" s="5" t="s">
        <v>150</v>
      </c>
      <c r="G108" s="5" t="s">
        <v>51</v>
      </c>
      <c r="H108" s="5" t="s">
        <v>37</v>
      </c>
      <c r="I108" s="5" t="s">
        <v>14</v>
      </c>
      <c r="J108" s="5" t="s">
        <v>57</v>
      </c>
      <c r="K108" s="5" t="s">
        <v>44</v>
      </c>
      <c r="L108" s="5">
        <f t="shared" si="2"/>
        <v>12</v>
      </c>
      <c r="M108" s="5">
        <f t="shared" si="3"/>
        <v>2017</v>
      </c>
    </row>
    <row r="109" spans="1:13" x14ac:dyDescent="0.25">
      <c r="A109" s="5">
        <v>104</v>
      </c>
      <c r="B109" s="65">
        <v>43086</v>
      </c>
      <c r="C109" s="5" t="s">
        <v>58</v>
      </c>
      <c r="D109" s="5">
        <v>1</v>
      </c>
      <c r="E109" s="5">
        <v>10583.37</v>
      </c>
      <c r="F109" s="5" t="s">
        <v>82</v>
      </c>
      <c r="G109" s="5" t="s">
        <v>42</v>
      </c>
      <c r="H109" s="5" t="s">
        <v>63</v>
      </c>
      <c r="I109" s="5" t="s">
        <v>17</v>
      </c>
      <c r="J109" s="5" t="s">
        <v>38</v>
      </c>
      <c r="K109" s="5" t="s">
        <v>44</v>
      </c>
      <c r="L109" s="5">
        <f t="shared" si="2"/>
        <v>12</v>
      </c>
      <c r="M109" s="5">
        <f t="shared" si="3"/>
        <v>2017</v>
      </c>
    </row>
    <row r="110" spans="1:13" x14ac:dyDescent="0.25">
      <c r="A110" s="5">
        <v>214</v>
      </c>
      <c r="B110" s="65">
        <v>43087</v>
      </c>
      <c r="C110" s="5" t="s">
        <v>61</v>
      </c>
      <c r="D110" s="5">
        <v>1</v>
      </c>
      <c r="E110" s="5">
        <v>5038.74</v>
      </c>
      <c r="F110" s="5" t="s">
        <v>151</v>
      </c>
      <c r="G110" s="5" t="s">
        <v>36</v>
      </c>
      <c r="H110" s="5" t="s">
        <v>52</v>
      </c>
      <c r="I110" s="5" t="s">
        <v>21</v>
      </c>
      <c r="J110" s="5" t="s">
        <v>38</v>
      </c>
      <c r="K110" s="5" t="s">
        <v>44</v>
      </c>
      <c r="L110" s="5">
        <f t="shared" si="2"/>
        <v>12</v>
      </c>
      <c r="M110" s="5">
        <f t="shared" si="3"/>
        <v>2017</v>
      </c>
    </row>
    <row r="111" spans="1:13" x14ac:dyDescent="0.25">
      <c r="A111" s="5">
        <v>35</v>
      </c>
      <c r="B111" s="65">
        <v>43088</v>
      </c>
      <c r="C111" s="5" t="s">
        <v>40</v>
      </c>
      <c r="D111" s="5">
        <v>1</v>
      </c>
      <c r="E111" s="5">
        <v>4661.37</v>
      </c>
      <c r="F111" s="5" t="s">
        <v>152</v>
      </c>
      <c r="G111" s="5" t="s">
        <v>60</v>
      </c>
      <c r="H111" s="5" t="s">
        <v>43</v>
      </c>
      <c r="I111" s="5" t="s">
        <v>14</v>
      </c>
      <c r="J111" s="5" t="s">
        <v>38</v>
      </c>
      <c r="K111" s="5" t="s">
        <v>44</v>
      </c>
      <c r="L111" s="5">
        <f t="shared" si="2"/>
        <v>12</v>
      </c>
      <c r="M111" s="5">
        <f t="shared" si="3"/>
        <v>2017</v>
      </c>
    </row>
    <row r="112" spans="1:13" x14ac:dyDescent="0.25">
      <c r="A112" s="5">
        <v>133</v>
      </c>
      <c r="B112" s="65">
        <v>43089</v>
      </c>
      <c r="C112" s="5" t="s">
        <v>45</v>
      </c>
      <c r="D112" s="5">
        <v>1</v>
      </c>
      <c r="E112" s="5">
        <v>723.87</v>
      </c>
      <c r="F112" s="5" t="s">
        <v>91</v>
      </c>
      <c r="G112" s="5" t="s">
        <v>47</v>
      </c>
      <c r="H112" s="5" t="s">
        <v>37</v>
      </c>
      <c r="I112" s="5" t="s">
        <v>18</v>
      </c>
      <c r="J112" s="5" t="s">
        <v>48</v>
      </c>
      <c r="K112" s="5" t="s">
        <v>44</v>
      </c>
      <c r="L112" s="5">
        <f t="shared" si="2"/>
        <v>12</v>
      </c>
      <c r="M112" s="5">
        <f t="shared" si="3"/>
        <v>2017</v>
      </c>
    </row>
    <row r="113" spans="1:13" x14ac:dyDescent="0.25">
      <c r="A113" s="5">
        <v>234</v>
      </c>
      <c r="B113" s="65">
        <v>43090</v>
      </c>
      <c r="C113" s="5" t="s">
        <v>49</v>
      </c>
      <c r="D113" s="5">
        <v>1</v>
      </c>
      <c r="E113" s="5">
        <v>11969.37</v>
      </c>
      <c r="F113" s="5" t="s">
        <v>153</v>
      </c>
      <c r="G113" s="5" t="s">
        <v>56</v>
      </c>
      <c r="H113" s="5" t="s">
        <v>52</v>
      </c>
      <c r="I113" s="5" t="s">
        <v>22</v>
      </c>
      <c r="J113" s="5" t="s">
        <v>53</v>
      </c>
      <c r="K113" s="5" t="s">
        <v>44</v>
      </c>
      <c r="L113" s="5">
        <f t="shared" si="2"/>
        <v>12</v>
      </c>
      <c r="M113" s="5">
        <f t="shared" si="3"/>
        <v>2017</v>
      </c>
    </row>
    <row r="114" spans="1:13" x14ac:dyDescent="0.25">
      <c r="A114" s="5">
        <v>88</v>
      </c>
      <c r="B114" s="65">
        <v>43091</v>
      </c>
      <c r="C114" s="5" t="s">
        <v>54</v>
      </c>
      <c r="D114" s="5">
        <v>1</v>
      </c>
      <c r="E114" s="5">
        <v>8189.37</v>
      </c>
      <c r="F114" s="5" t="s">
        <v>80</v>
      </c>
      <c r="G114" s="5" t="s">
        <v>47</v>
      </c>
      <c r="H114" s="5" t="s">
        <v>63</v>
      </c>
      <c r="I114" s="5" t="s">
        <v>16</v>
      </c>
      <c r="J114" s="5" t="s">
        <v>57</v>
      </c>
      <c r="K114" s="5" t="s">
        <v>44</v>
      </c>
      <c r="L114" s="5">
        <f t="shared" si="2"/>
        <v>12</v>
      </c>
      <c r="M114" s="5">
        <f t="shared" si="3"/>
        <v>2017</v>
      </c>
    </row>
    <row r="115" spans="1:13" x14ac:dyDescent="0.25">
      <c r="A115" s="5">
        <v>209</v>
      </c>
      <c r="B115" s="65">
        <v>43092</v>
      </c>
      <c r="C115" s="5" t="s">
        <v>58</v>
      </c>
      <c r="D115" s="5">
        <v>1</v>
      </c>
      <c r="E115" s="5">
        <v>5165.37</v>
      </c>
      <c r="F115" s="5" t="s">
        <v>154</v>
      </c>
      <c r="G115" s="5" t="s">
        <v>56</v>
      </c>
      <c r="H115" s="5" t="s">
        <v>37</v>
      </c>
      <c r="I115" s="5" t="s">
        <v>21</v>
      </c>
      <c r="J115" s="5" t="s">
        <v>38</v>
      </c>
      <c r="K115" s="5" t="s">
        <v>44</v>
      </c>
      <c r="L115" s="5">
        <f t="shared" si="2"/>
        <v>12</v>
      </c>
      <c r="M115" s="5">
        <f t="shared" si="3"/>
        <v>2017</v>
      </c>
    </row>
    <row r="116" spans="1:13" x14ac:dyDescent="0.25">
      <c r="A116" s="5">
        <v>136</v>
      </c>
      <c r="B116" s="65">
        <v>43093</v>
      </c>
      <c r="C116" s="5" t="s">
        <v>61</v>
      </c>
      <c r="D116" s="5">
        <v>1</v>
      </c>
      <c r="E116" s="5">
        <v>16378.74</v>
      </c>
      <c r="F116" s="5" t="s">
        <v>155</v>
      </c>
      <c r="G116" s="5" t="s">
        <v>47</v>
      </c>
      <c r="H116" s="5" t="s">
        <v>63</v>
      </c>
      <c r="I116" s="5" t="s">
        <v>18</v>
      </c>
      <c r="J116" s="5" t="s">
        <v>38</v>
      </c>
      <c r="K116" s="5" t="s">
        <v>44</v>
      </c>
      <c r="L116" s="5">
        <f t="shared" si="2"/>
        <v>12</v>
      </c>
      <c r="M116" s="5">
        <f t="shared" si="3"/>
        <v>2017</v>
      </c>
    </row>
    <row r="117" spans="1:13" x14ac:dyDescent="0.25">
      <c r="A117" s="5">
        <v>236</v>
      </c>
      <c r="B117" s="65">
        <v>43094</v>
      </c>
      <c r="C117" s="5" t="s">
        <v>40</v>
      </c>
      <c r="D117" s="5">
        <v>1</v>
      </c>
      <c r="E117" s="5">
        <v>14426.37</v>
      </c>
      <c r="F117" s="5" t="s">
        <v>156</v>
      </c>
      <c r="G117" s="5" t="s">
        <v>56</v>
      </c>
      <c r="H117" s="5" t="s">
        <v>63</v>
      </c>
      <c r="I117" s="5" t="s">
        <v>22</v>
      </c>
      <c r="J117" s="5" t="s">
        <v>38</v>
      </c>
      <c r="K117" s="5" t="s">
        <v>44</v>
      </c>
      <c r="L117" s="5">
        <f t="shared" si="2"/>
        <v>12</v>
      </c>
      <c r="M117" s="5">
        <f t="shared" si="3"/>
        <v>2017</v>
      </c>
    </row>
    <row r="118" spans="1:13" x14ac:dyDescent="0.25">
      <c r="A118" s="5">
        <v>236</v>
      </c>
      <c r="B118" s="65">
        <v>43095</v>
      </c>
      <c r="C118" s="5" t="s">
        <v>45</v>
      </c>
      <c r="D118" s="5">
        <v>1</v>
      </c>
      <c r="E118" s="5">
        <v>7559.37</v>
      </c>
      <c r="F118" s="5" t="s">
        <v>156</v>
      </c>
      <c r="G118" s="5" t="s">
        <v>56</v>
      </c>
      <c r="H118" s="5" t="s">
        <v>63</v>
      </c>
      <c r="I118" s="5" t="s">
        <v>22</v>
      </c>
      <c r="J118" s="5" t="s">
        <v>48</v>
      </c>
      <c r="K118" s="5" t="s">
        <v>44</v>
      </c>
      <c r="L118" s="5">
        <f t="shared" si="2"/>
        <v>12</v>
      </c>
      <c r="M118" s="5">
        <f t="shared" si="3"/>
        <v>2017</v>
      </c>
    </row>
    <row r="119" spans="1:13" x14ac:dyDescent="0.25">
      <c r="A119" s="5">
        <v>41</v>
      </c>
      <c r="B119" s="65">
        <v>43096</v>
      </c>
      <c r="C119" s="5" t="s">
        <v>49</v>
      </c>
      <c r="D119" s="5">
        <v>1</v>
      </c>
      <c r="E119" s="5">
        <v>4409.37</v>
      </c>
      <c r="F119" s="5" t="s">
        <v>105</v>
      </c>
      <c r="G119" s="5" t="s">
        <v>56</v>
      </c>
      <c r="H119" s="5" t="s">
        <v>37</v>
      </c>
      <c r="I119" s="5" t="s">
        <v>14</v>
      </c>
      <c r="J119" s="5" t="s">
        <v>53</v>
      </c>
      <c r="K119" s="5" t="s">
        <v>44</v>
      </c>
      <c r="L119" s="5">
        <f t="shared" si="2"/>
        <v>12</v>
      </c>
      <c r="M119" s="5">
        <f t="shared" si="3"/>
        <v>2017</v>
      </c>
    </row>
    <row r="120" spans="1:13" x14ac:dyDescent="0.25">
      <c r="A120" s="5">
        <v>59</v>
      </c>
      <c r="B120" s="65">
        <v>43097</v>
      </c>
      <c r="C120" s="5" t="s">
        <v>54</v>
      </c>
      <c r="D120" s="5">
        <v>1</v>
      </c>
      <c r="E120" s="5">
        <v>8189.37</v>
      </c>
      <c r="F120" s="5" t="s">
        <v>157</v>
      </c>
      <c r="G120" s="5" t="s">
        <v>60</v>
      </c>
      <c r="H120" s="5" t="s">
        <v>43</v>
      </c>
      <c r="I120" s="5" t="s">
        <v>15</v>
      </c>
      <c r="J120" s="5" t="s">
        <v>57</v>
      </c>
      <c r="K120" s="5" t="s">
        <v>39</v>
      </c>
      <c r="L120" s="5">
        <f t="shared" si="2"/>
        <v>12</v>
      </c>
      <c r="M120" s="5">
        <f t="shared" si="3"/>
        <v>2017</v>
      </c>
    </row>
    <row r="121" spans="1:13" x14ac:dyDescent="0.25">
      <c r="A121" s="5">
        <v>92</v>
      </c>
      <c r="B121" s="65">
        <v>43098</v>
      </c>
      <c r="C121" s="5" t="s">
        <v>58</v>
      </c>
      <c r="D121" s="5">
        <v>1</v>
      </c>
      <c r="E121" s="5">
        <v>2834.37</v>
      </c>
      <c r="F121" s="5" t="s">
        <v>119</v>
      </c>
      <c r="G121" s="5" t="s">
        <v>56</v>
      </c>
      <c r="H121" s="5" t="s">
        <v>63</v>
      </c>
      <c r="I121" s="5" t="s">
        <v>16</v>
      </c>
      <c r="J121" s="5" t="s">
        <v>38</v>
      </c>
      <c r="K121" s="5" t="s">
        <v>44</v>
      </c>
      <c r="L121" s="5">
        <f t="shared" si="2"/>
        <v>12</v>
      </c>
      <c r="M121" s="5">
        <f t="shared" si="3"/>
        <v>2017</v>
      </c>
    </row>
    <row r="122" spans="1:13" x14ac:dyDescent="0.25">
      <c r="A122" s="5">
        <v>67</v>
      </c>
      <c r="B122" s="65">
        <v>43099</v>
      </c>
      <c r="C122" s="5" t="s">
        <v>61</v>
      </c>
      <c r="D122" s="5">
        <v>1</v>
      </c>
      <c r="E122" s="5">
        <v>15938.37</v>
      </c>
      <c r="F122" s="5" t="s">
        <v>158</v>
      </c>
      <c r="G122" s="5" t="s">
        <v>56</v>
      </c>
      <c r="H122" s="5" t="s">
        <v>43</v>
      </c>
      <c r="I122" s="5" t="s">
        <v>15</v>
      </c>
      <c r="J122" s="5" t="s">
        <v>38</v>
      </c>
      <c r="K122" s="5" t="s">
        <v>39</v>
      </c>
      <c r="L122" s="5">
        <f t="shared" si="2"/>
        <v>12</v>
      </c>
      <c r="M122" s="5">
        <f t="shared" si="3"/>
        <v>2017</v>
      </c>
    </row>
    <row r="123" spans="1:13" x14ac:dyDescent="0.25">
      <c r="A123" s="5">
        <v>176</v>
      </c>
      <c r="B123" s="65">
        <v>43100</v>
      </c>
      <c r="C123" s="5" t="s">
        <v>34</v>
      </c>
      <c r="D123" s="5">
        <v>1</v>
      </c>
      <c r="E123" s="5">
        <v>1983.87</v>
      </c>
      <c r="F123" s="5" t="s">
        <v>62</v>
      </c>
      <c r="G123" s="5" t="s">
        <v>42</v>
      </c>
      <c r="H123" s="5" t="s">
        <v>63</v>
      </c>
      <c r="I123" s="5" t="s">
        <v>20</v>
      </c>
      <c r="J123" s="5" t="s">
        <v>38</v>
      </c>
      <c r="K123" s="5" t="s">
        <v>44</v>
      </c>
      <c r="L123" s="5">
        <f t="shared" si="2"/>
        <v>12</v>
      </c>
      <c r="M123" s="5">
        <f t="shared" si="3"/>
        <v>2017</v>
      </c>
    </row>
    <row r="124" spans="1:13" x14ac:dyDescent="0.25">
      <c r="A124" s="5">
        <v>211</v>
      </c>
      <c r="B124" s="65">
        <v>43101</v>
      </c>
      <c r="C124" s="5" t="s">
        <v>40</v>
      </c>
      <c r="D124" s="5">
        <v>1</v>
      </c>
      <c r="E124" s="5">
        <v>10268.370000000001</v>
      </c>
      <c r="F124" s="5" t="s">
        <v>103</v>
      </c>
      <c r="G124" s="5" t="s">
        <v>56</v>
      </c>
      <c r="H124" s="5" t="s">
        <v>43</v>
      </c>
      <c r="I124" s="5" t="s">
        <v>21</v>
      </c>
      <c r="J124" s="5" t="s">
        <v>38</v>
      </c>
      <c r="K124" s="5" t="s">
        <v>44</v>
      </c>
      <c r="L124" s="5">
        <f t="shared" si="2"/>
        <v>1</v>
      </c>
      <c r="M124" s="5">
        <f t="shared" si="3"/>
        <v>2018</v>
      </c>
    </row>
    <row r="125" spans="1:13" x14ac:dyDescent="0.25">
      <c r="A125" s="5">
        <v>29</v>
      </c>
      <c r="B125" s="65">
        <v>43102</v>
      </c>
      <c r="C125" s="5" t="s">
        <v>45</v>
      </c>
      <c r="D125" s="5">
        <v>1</v>
      </c>
      <c r="E125" s="5">
        <v>10709.37</v>
      </c>
      <c r="F125" s="5" t="s">
        <v>159</v>
      </c>
      <c r="G125" s="5" t="s">
        <v>42</v>
      </c>
      <c r="H125" s="5" t="s">
        <v>37</v>
      </c>
      <c r="I125" s="5" t="s">
        <v>14</v>
      </c>
      <c r="J125" s="5" t="s">
        <v>48</v>
      </c>
      <c r="K125" s="5" t="s">
        <v>44</v>
      </c>
      <c r="L125" s="5">
        <f t="shared" si="2"/>
        <v>1</v>
      </c>
      <c r="M125" s="5">
        <f t="shared" si="3"/>
        <v>2018</v>
      </c>
    </row>
    <row r="126" spans="1:13" x14ac:dyDescent="0.25">
      <c r="A126" s="5">
        <v>63</v>
      </c>
      <c r="B126" s="65">
        <v>43103</v>
      </c>
      <c r="C126" s="5" t="s">
        <v>49</v>
      </c>
      <c r="D126" s="5">
        <v>1</v>
      </c>
      <c r="E126" s="5">
        <v>20505.87</v>
      </c>
      <c r="F126" s="5" t="s">
        <v>90</v>
      </c>
      <c r="G126" s="5" t="s">
        <v>47</v>
      </c>
      <c r="H126" s="5" t="s">
        <v>43</v>
      </c>
      <c r="I126" s="5" t="s">
        <v>15</v>
      </c>
      <c r="J126" s="5" t="s">
        <v>53</v>
      </c>
      <c r="K126" s="5" t="s">
        <v>39</v>
      </c>
      <c r="L126" s="5">
        <f t="shared" si="2"/>
        <v>1</v>
      </c>
      <c r="M126" s="5">
        <f t="shared" si="3"/>
        <v>2018</v>
      </c>
    </row>
    <row r="127" spans="1:13" x14ac:dyDescent="0.25">
      <c r="A127" s="5">
        <v>130</v>
      </c>
      <c r="B127" s="65">
        <v>43104</v>
      </c>
      <c r="C127" s="5" t="s">
        <v>54</v>
      </c>
      <c r="D127" s="5">
        <v>1</v>
      </c>
      <c r="E127" s="5">
        <v>11147.85</v>
      </c>
      <c r="F127" s="5" t="s">
        <v>160</v>
      </c>
      <c r="G127" s="5" t="s">
        <v>60</v>
      </c>
      <c r="H127" s="5" t="s">
        <v>52</v>
      </c>
      <c r="I127" s="5" t="s">
        <v>18</v>
      </c>
      <c r="J127" s="5" t="s">
        <v>57</v>
      </c>
      <c r="K127" s="5" t="s">
        <v>44</v>
      </c>
      <c r="L127" s="5">
        <f t="shared" si="2"/>
        <v>1</v>
      </c>
      <c r="M127" s="5">
        <f t="shared" si="3"/>
        <v>2018</v>
      </c>
    </row>
    <row r="128" spans="1:13" x14ac:dyDescent="0.25">
      <c r="A128" s="5">
        <v>36</v>
      </c>
      <c r="B128" s="65">
        <v>43105</v>
      </c>
      <c r="C128" s="5" t="s">
        <v>58</v>
      </c>
      <c r="D128" s="5">
        <v>1</v>
      </c>
      <c r="E128" s="5">
        <v>11969.37</v>
      </c>
      <c r="F128" s="5" t="s">
        <v>161</v>
      </c>
      <c r="G128" s="5" t="s">
        <v>60</v>
      </c>
      <c r="H128" s="5" t="s">
        <v>63</v>
      </c>
      <c r="I128" s="5" t="s">
        <v>14</v>
      </c>
      <c r="J128" s="5" t="s">
        <v>38</v>
      </c>
      <c r="K128" s="5" t="s">
        <v>44</v>
      </c>
      <c r="L128" s="5">
        <f t="shared" si="2"/>
        <v>1</v>
      </c>
      <c r="M128" s="5">
        <f t="shared" si="3"/>
        <v>2018</v>
      </c>
    </row>
    <row r="129" spans="1:13" x14ac:dyDescent="0.25">
      <c r="A129" s="5">
        <v>165</v>
      </c>
      <c r="B129" s="65">
        <v>43106</v>
      </c>
      <c r="C129" s="5" t="s">
        <v>61</v>
      </c>
      <c r="D129" s="5">
        <v>1</v>
      </c>
      <c r="E129" s="5">
        <v>7307.37</v>
      </c>
      <c r="F129" s="5" t="s">
        <v>162</v>
      </c>
      <c r="G129" s="5" t="s">
        <v>36</v>
      </c>
      <c r="H129" s="5" t="s">
        <v>37</v>
      </c>
      <c r="I129" s="5" t="s">
        <v>19</v>
      </c>
      <c r="J129" s="5" t="s">
        <v>38</v>
      </c>
      <c r="K129" s="5" t="s">
        <v>44</v>
      </c>
      <c r="L129" s="5">
        <f t="shared" si="2"/>
        <v>1</v>
      </c>
      <c r="M129" s="5">
        <f t="shared" si="3"/>
        <v>2018</v>
      </c>
    </row>
    <row r="130" spans="1:13" x14ac:dyDescent="0.25">
      <c r="A130" s="5">
        <v>229</v>
      </c>
      <c r="B130" s="65">
        <v>43107</v>
      </c>
      <c r="C130" s="5" t="s">
        <v>64</v>
      </c>
      <c r="D130" s="5">
        <v>1</v>
      </c>
      <c r="E130" s="5">
        <v>10583.37</v>
      </c>
      <c r="F130" s="5" t="s">
        <v>46</v>
      </c>
      <c r="G130" s="5" t="s">
        <v>47</v>
      </c>
      <c r="H130" s="5" t="s">
        <v>37</v>
      </c>
      <c r="I130" s="5" t="s">
        <v>22</v>
      </c>
      <c r="J130" s="5" t="s">
        <v>38</v>
      </c>
      <c r="K130" s="5" t="s">
        <v>44</v>
      </c>
      <c r="L130" s="5">
        <f t="shared" si="2"/>
        <v>1</v>
      </c>
      <c r="M130" s="5">
        <f t="shared" si="3"/>
        <v>2018</v>
      </c>
    </row>
    <row r="131" spans="1:13" x14ac:dyDescent="0.25">
      <c r="A131" s="5">
        <v>137</v>
      </c>
      <c r="B131" s="65">
        <v>43108</v>
      </c>
      <c r="C131" s="5" t="s">
        <v>66</v>
      </c>
      <c r="D131" s="5">
        <v>1</v>
      </c>
      <c r="E131" s="5">
        <v>9292.5</v>
      </c>
      <c r="F131" s="5" t="s">
        <v>138</v>
      </c>
      <c r="G131" s="5" t="s">
        <v>56</v>
      </c>
      <c r="H131" s="5" t="s">
        <v>37</v>
      </c>
      <c r="I131" s="5" t="s">
        <v>18</v>
      </c>
      <c r="J131" s="5" t="s">
        <v>38</v>
      </c>
      <c r="K131" s="5" t="s">
        <v>44</v>
      </c>
      <c r="L131" s="5">
        <f t="shared" ref="L131:L194" si="4">MONTH(B131)</f>
        <v>1</v>
      </c>
      <c r="M131" s="5">
        <f t="shared" ref="M131:M194" si="5">YEAR(B131)</f>
        <v>2018</v>
      </c>
    </row>
    <row r="132" spans="1:13" x14ac:dyDescent="0.25">
      <c r="A132" s="5">
        <v>102</v>
      </c>
      <c r="B132" s="65">
        <v>43109</v>
      </c>
      <c r="C132" s="5" t="s">
        <v>68</v>
      </c>
      <c r="D132" s="5">
        <v>1</v>
      </c>
      <c r="E132" s="5">
        <v>8630.3700000000008</v>
      </c>
      <c r="F132" s="5" t="s">
        <v>163</v>
      </c>
      <c r="G132" s="5" t="s">
        <v>42</v>
      </c>
      <c r="H132" s="5" t="s">
        <v>52</v>
      </c>
      <c r="I132" s="5" t="s">
        <v>17</v>
      </c>
      <c r="J132" s="5" t="s">
        <v>38</v>
      </c>
      <c r="K132" s="5" t="s">
        <v>44</v>
      </c>
      <c r="L132" s="5">
        <f t="shared" si="4"/>
        <v>1</v>
      </c>
      <c r="M132" s="5">
        <f t="shared" si="5"/>
        <v>2018</v>
      </c>
    </row>
    <row r="133" spans="1:13" x14ac:dyDescent="0.25">
      <c r="A133" s="5">
        <v>183</v>
      </c>
      <c r="B133" s="65">
        <v>43110</v>
      </c>
      <c r="C133" s="5" t="s">
        <v>70</v>
      </c>
      <c r="D133" s="5">
        <v>1</v>
      </c>
      <c r="E133" s="5">
        <v>7238.7</v>
      </c>
      <c r="F133" s="5" t="s">
        <v>164</v>
      </c>
      <c r="G133" s="5" t="s">
        <v>47</v>
      </c>
      <c r="H133" s="5" t="s">
        <v>43</v>
      </c>
      <c r="I133" s="5" t="s">
        <v>20</v>
      </c>
      <c r="J133" s="5" t="s">
        <v>38</v>
      </c>
      <c r="K133" s="5" t="s">
        <v>44</v>
      </c>
      <c r="L133" s="5">
        <f t="shared" si="4"/>
        <v>1</v>
      </c>
      <c r="M133" s="5">
        <f t="shared" si="5"/>
        <v>2018</v>
      </c>
    </row>
    <row r="134" spans="1:13" x14ac:dyDescent="0.25">
      <c r="A134" s="5">
        <v>88</v>
      </c>
      <c r="B134" s="65">
        <v>43111</v>
      </c>
      <c r="C134" s="5" t="s">
        <v>72</v>
      </c>
      <c r="D134" s="5">
        <v>1</v>
      </c>
      <c r="E134" s="5">
        <v>5669.37</v>
      </c>
      <c r="F134" s="5" t="s">
        <v>80</v>
      </c>
      <c r="G134" s="5" t="s">
        <v>47</v>
      </c>
      <c r="H134" s="5" t="s">
        <v>63</v>
      </c>
      <c r="I134" s="5" t="s">
        <v>16</v>
      </c>
      <c r="J134" s="5" t="s">
        <v>53</v>
      </c>
      <c r="K134" s="5" t="s">
        <v>44</v>
      </c>
      <c r="L134" s="5">
        <f t="shared" si="4"/>
        <v>1</v>
      </c>
      <c r="M134" s="5">
        <f t="shared" si="5"/>
        <v>2018</v>
      </c>
    </row>
    <row r="135" spans="1:13" x14ac:dyDescent="0.25">
      <c r="A135" s="5">
        <v>147</v>
      </c>
      <c r="B135" s="65">
        <v>43112</v>
      </c>
      <c r="C135" s="5" t="s">
        <v>74</v>
      </c>
      <c r="D135" s="5">
        <v>1</v>
      </c>
      <c r="E135" s="5">
        <v>6870.15</v>
      </c>
      <c r="F135" s="5" t="s">
        <v>165</v>
      </c>
      <c r="G135" s="5" t="s">
        <v>51</v>
      </c>
      <c r="H135" s="5" t="s">
        <v>43</v>
      </c>
      <c r="I135" s="5" t="s">
        <v>19</v>
      </c>
      <c r="J135" s="5" t="s">
        <v>57</v>
      </c>
      <c r="K135" s="5" t="s">
        <v>44</v>
      </c>
      <c r="L135" s="5">
        <f t="shared" si="4"/>
        <v>1</v>
      </c>
      <c r="M135" s="5">
        <f t="shared" si="5"/>
        <v>2018</v>
      </c>
    </row>
    <row r="136" spans="1:13" x14ac:dyDescent="0.25">
      <c r="A136" s="5">
        <v>180</v>
      </c>
      <c r="B136" s="65">
        <v>43113</v>
      </c>
      <c r="C136" s="5" t="s">
        <v>76</v>
      </c>
      <c r="D136" s="5">
        <v>1</v>
      </c>
      <c r="E136" s="5">
        <v>8693.3700000000008</v>
      </c>
      <c r="F136" s="5" t="s">
        <v>166</v>
      </c>
      <c r="G136" s="5" t="s">
        <v>60</v>
      </c>
      <c r="H136" s="5" t="s">
        <v>63</v>
      </c>
      <c r="I136" s="5" t="s">
        <v>20</v>
      </c>
      <c r="J136" s="5" t="s">
        <v>48</v>
      </c>
      <c r="K136" s="5" t="s">
        <v>44</v>
      </c>
      <c r="L136" s="5">
        <f t="shared" si="4"/>
        <v>1</v>
      </c>
      <c r="M136" s="5">
        <f t="shared" si="5"/>
        <v>2018</v>
      </c>
    </row>
    <row r="137" spans="1:13" x14ac:dyDescent="0.25">
      <c r="A137" s="5">
        <v>177</v>
      </c>
      <c r="B137" s="65">
        <v>43114</v>
      </c>
      <c r="C137" s="5" t="s">
        <v>34</v>
      </c>
      <c r="D137" s="5">
        <v>1</v>
      </c>
      <c r="E137" s="5">
        <v>2770.74</v>
      </c>
      <c r="F137" s="5" t="s">
        <v>167</v>
      </c>
      <c r="G137" s="5" t="s">
        <v>60</v>
      </c>
      <c r="H137" s="5" t="s">
        <v>37</v>
      </c>
      <c r="I137" s="5" t="s">
        <v>20</v>
      </c>
      <c r="J137" s="5" t="s">
        <v>38</v>
      </c>
      <c r="K137" s="5" t="s">
        <v>44</v>
      </c>
      <c r="L137" s="5">
        <f t="shared" si="4"/>
        <v>1</v>
      </c>
      <c r="M137" s="5">
        <f t="shared" si="5"/>
        <v>2018</v>
      </c>
    </row>
    <row r="138" spans="1:13" x14ac:dyDescent="0.25">
      <c r="A138" s="5">
        <v>152</v>
      </c>
      <c r="B138" s="65">
        <v>43115</v>
      </c>
      <c r="C138" s="5" t="s">
        <v>40</v>
      </c>
      <c r="D138" s="5">
        <v>1</v>
      </c>
      <c r="E138" s="5">
        <v>8687.7000000000007</v>
      </c>
      <c r="F138" s="5" t="s">
        <v>168</v>
      </c>
      <c r="G138" s="5" t="s">
        <v>42</v>
      </c>
      <c r="H138" s="5" t="s">
        <v>63</v>
      </c>
      <c r="I138" s="5" t="s">
        <v>19</v>
      </c>
      <c r="J138" s="5" t="s">
        <v>38</v>
      </c>
      <c r="K138" s="5" t="s">
        <v>44</v>
      </c>
      <c r="L138" s="5">
        <f t="shared" si="4"/>
        <v>1</v>
      </c>
      <c r="M138" s="5">
        <f t="shared" si="5"/>
        <v>2018</v>
      </c>
    </row>
    <row r="139" spans="1:13" x14ac:dyDescent="0.25">
      <c r="A139" s="5">
        <v>165</v>
      </c>
      <c r="B139" s="65">
        <v>43116</v>
      </c>
      <c r="C139" s="5" t="s">
        <v>45</v>
      </c>
      <c r="D139" s="5">
        <v>1</v>
      </c>
      <c r="E139" s="5">
        <v>5096.7</v>
      </c>
      <c r="F139" s="5" t="s">
        <v>162</v>
      </c>
      <c r="G139" s="5" t="s">
        <v>36</v>
      </c>
      <c r="H139" s="5" t="s">
        <v>37</v>
      </c>
      <c r="I139" s="5" t="s">
        <v>19</v>
      </c>
      <c r="J139" s="5" t="s">
        <v>48</v>
      </c>
      <c r="K139" s="5" t="s">
        <v>44</v>
      </c>
      <c r="L139" s="5">
        <f t="shared" si="4"/>
        <v>1</v>
      </c>
      <c r="M139" s="5">
        <f t="shared" si="5"/>
        <v>2018</v>
      </c>
    </row>
    <row r="140" spans="1:13" x14ac:dyDescent="0.25">
      <c r="A140" s="5">
        <v>212</v>
      </c>
      <c r="B140" s="65">
        <v>43117</v>
      </c>
      <c r="C140" s="5" t="s">
        <v>49</v>
      </c>
      <c r="D140" s="5">
        <v>1</v>
      </c>
      <c r="E140" s="5">
        <v>7874.37</v>
      </c>
      <c r="F140" s="5" t="s">
        <v>144</v>
      </c>
      <c r="G140" s="5" t="s">
        <v>56</v>
      </c>
      <c r="H140" s="5" t="s">
        <v>63</v>
      </c>
      <c r="I140" s="5" t="s">
        <v>21</v>
      </c>
      <c r="J140" s="5" t="s">
        <v>53</v>
      </c>
      <c r="K140" s="5" t="s">
        <v>44</v>
      </c>
      <c r="L140" s="5">
        <f t="shared" si="4"/>
        <v>1</v>
      </c>
      <c r="M140" s="5">
        <f t="shared" si="5"/>
        <v>2018</v>
      </c>
    </row>
    <row r="141" spans="1:13" x14ac:dyDescent="0.25">
      <c r="A141" s="5">
        <v>229</v>
      </c>
      <c r="B141" s="65">
        <v>43118</v>
      </c>
      <c r="C141" s="5" t="s">
        <v>54</v>
      </c>
      <c r="D141" s="5">
        <v>1</v>
      </c>
      <c r="E141" s="5">
        <v>1070.3699999999999</v>
      </c>
      <c r="F141" s="5" t="s">
        <v>46</v>
      </c>
      <c r="G141" s="5" t="s">
        <v>47</v>
      </c>
      <c r="H141" s="5" t="s">
        <v>37</v>
      </c>
      <c r="I141" s="5" t="s">
        <v>22</v>
      </c>
      <c r="J141" s="5" t="s">
        <v>57</v>
      </c>
      <c r="K141" s="5" t="s">
        <v>44</v>
      </c>
      <c r="L141" s="5">
        <f t="shared" si="4"/>
        <v>1</v>
      </c>
      <c r="M141" s="5">
        <f t="shared" si="5"/>
        <v>2018</v>
      </c>
    </row>
    <row r="142" spans="1:13" x14ac:dyDescent="0.25">
      <c r="A142" s="5">
        <v>22</v>
      </c>
      <c r="B142" s="65">
        <v>43119</v>
      </c>
      <c r="C142" s="5" t="s">
        <v>58</v>
      </c>
      <c r="D142" s="5">
        <v>1</v>
      </c>
      <c r="E142" s="5">
        <v>2708.37</v>
      </c>
      <c r="F142" s="5" t="s">
        <v>169</v>
      </c>
      <c r="G142" s="5" t="s">
        <v>36</v>
      </c>
      <c r="H142" s="5" t="s">
        <v>52</v>
      </c>
      <c r="I142" s="5" t="s">
        <v>13</v>
      </c>
      <c r="J142" s="5" t="s">
        <v>38</v>
      </c>
      <c r="K142" s="5" t="s">
        <v>44</v>
      </c>
      <c r="L142" s="5">
        <f t="shared" si="4"/>
        <v>1</v>
      </c>
      <c r="M142" s="5">
        <f t="shared" si="5"/>
        <v>2018</v>
      </c>
    </row>
    <row r="143" spans="1:13" x14ac:dyDescent="0.25">
      <c r="A143" s="5">
        <v>121</v>
      </c>
      <c r="B143" s="65">
        <v>43120</v>
      </c>
      <c r="C143" s="5" t="s">
        <v>61</v>
      </c>
      <c r="D143" s="5">
        <v>1</v>
      </c>
      <c r="E143" s="5">
        <v>6047.37</v>
      </c>
      <c r="F143" s="5" t="s">
        <v>129</v>
      </c>
      <c r="G143" s="5" t="s">
        <v>51</v>
      </c>
      <c r="H143" s="5" t="s">
        <v>37</v>
      </c>
      <c r="I143" s="5" t="s">
        <v>18</v>
      </c>
      <c r="J143" s="5" t="s">
        <v>38</v>
      </c>
      <c r="K143" s="5" t="s">
        <v>44</v>
      </c>
      <c r="L143" s="5">
        <f t="shared" si="4"/>
        <v>1</v>
      </c>
      <c r="M143" s="5">
        <f t="shared" si="5"/>
        <v>2018</v>
      </c>
    </row>
    <row r="144" spans="1:13" x14ac:dyDescent="0.25">
      <c r="A144" s="5">
        <v>164</v>
      </c>
      <c r="B144" s="65">
        <v>43121</v>
      </c>
      <c r="C144" s="5" t="s">
        <v>64</v>
      </c>
      <c r="D144" s="5">
        <v>1</v>
      </c>
      <c r="E144" s="5">
        <v>4409.37</v>
      </c>
      <c r="F144" s="5" t="s">
        <v>170</v>
      </c>
      <c r="G144" s="5" t="s">
        <v>56</v>
      </c>
      <c r="H144" s="5" t="s">
        <v>63</v>
      </c>
      <c r="I144" s="5" t="s">
        <v>19</v>
      </c>
      <c r="J144" s="5" t="s">
        <v>38</v>
      </c>
      <c r="K144" s="5" t="s">
        <v>44</v>
      </c>
      <c r="L144" s="5">
        <f t="shared" si="4"/>
        <v>1</v>
      </c>
      <c r="M144" s="5">
        <f t="shared" si="5"/>
        <v>2018</v>
      </c>
    </row>
    <row r="145" spans="1:13" x14ac:dyDescent="0.25">
      <c r="A145" s="5">
        <v>224</v>
      </c>
      <c r="B145" s="65">
        <v>43122</v>
      </c>
      <c r="C145" s="5" t="s">
        <v>66</v>
      </c>
      <c r="D145" s="5">
        <v>1</v>
      </c>
      <c r="E145" s="5">
        <v>6173.37</v>
      </c>
      <c r="F145" s="5" t="s">
        <v>171</v>
      </c>
      <c r="G145" s="5" t="s">
        <v>42</v>
      </c>
      <c r="H145" s="5" t="s">
        <v>63</v>
      </c>
      <c r="I145" s="5" t="s">
        <v>22</v>
      </c>
      <c r="J145" s="5" t="s">
        <v>38</v>
      </c>
      <c r="K145" s="5" t="s">
        <v>44</v>
      </c>
      <c r="L145" s="5">
        <f t="shared" si="4"/>
        <v>1</v>
      </c>
      <c r="M145" s="5">
        <f t="shared" si="5"/>
        <v>2018</v>
      </c>
    </row>
    <row r="146" spans="1:13" x14ac:dyDescent="0.25">
      <c r="A146" s="5">
        <v>49</v>
      </c>
      <c r="B146" s="65">
        <v>43123</v>
      </c>
      <c r="C146" s="5" t="s">
        <v>68</v>
      </c>
      <c r="D146" s="5">
        <v>1</v>
      </c>
      <c r="E146" s="5">
        <v>2519.37</v>
      </c>
      <c r="F146" s="5" t="s">
        <v>117</v>
      </c>
      <c r="G146" s="5" t="s">
        <v>51</v>
      </c>
      <c r="H146" s="5" t="s">
        <v>37</v>
      </c>
      <c r="I146" s="5" t="s">
        <v>15</v>
      </c>
      <c r="J146" s="5" t="s">
        <v>38</v>
      </c>
      <c r="K146" s="5" t="s">
        <v>39</v>
      </c>
      <c r="L146" s="5">
        <f t="shared" si="4"/>
        <v>1</v>
      </c>
      <c r="M146" s="5">
        <f t="shared" si="5"/>
        <v>2018</v>
      </c>
    </row>
    <row r="147" spans="1:13" x14ac:dyDescent="0.25">
      <c r="A147" s="5">
        <v>19</v>
      </c>
      <c r="B147" s="65">
        <v>43124</v>
      </c>
      <c r="C147" s="5" t="s">
        <v>70</v>
      </c>
      <c r="D147" s="5">
        <v>1</v>
      </c>
      <c r="E147" s="5">
        <v>1070.3699999999999</v>
      </c>
      <c r="F147" s="5" t="s">
        <v>172</v>
      </c>
      <c r="G147" s="5" t="s">
        <v>56</v>
      </c>
      <c r="H147" s="5" t="s">
        <v>43</v>
      </c>
      <c r="I147" s="5" t="s">
        <v>13</v>
      </c>
      <c r="J147" s="5" t="s">
        <v>38</v>
      </c>
      <c r="K147" s="5" t="s">
        <v>44</v>
      </c>
      <c r="L147" s="5">
        <f t="shared" si="4"/>
        <v>1</v>
      </c>
      <c r="M147" s="5">
        <f t="shared" si="5"/>
        <v>2018</v>
      </c>
    </row>
    <row r="148" spans="1:13" x14ac:dyDescent="0.25">
      <c r="A148" s="5">
        <v>100</v>
      </c>
      <c r="B148" s="65">
        <v>43125</v>
      </c>
      <c r="C148" s="5" t="s">
        <v>72</v>
      </c>
      <c r="D148" s="5">
        <v>1</v>
      </c>
      <c r="E148" s="5">
        <v>2266.7399999999998</v>
      </c>
      <c r="F148" s="5" t="s">
        <v>173</v>
      </c>
      <c r="G148" s="5" t="s">
        <v>51</v>
      </c>
      <c r="H148" s="5" t="s">
        <v>63</v>
      </c>
      <c r="I148" s="5" t="s">
        <v>17</v>
      </c>
      <c r="J148" s="5" t="s">
        <v>53</v>
      </c>
      <c r="K148" s="5" t="s">
        <v>44</v>
      </c>
      <c r="L148" s="5">
        <f t="shared" si="4"/>
        <v>1</v>
      </c>
      <c r="M148" s="5">
        <f t="shared" si="5"/>
        <v>2018</v>
      </c>
    </row>
    <row r="149" spans="1:13" x14ac:dyDescent="0.25">
      <c r="A149" s="5">
        <v>12</v>
      </c>
      <c r="B149" s="65">
        <v>43126</v>
      </c>
      <c r="C149" s="5" t="s">
        <v>74</v>
      </c>
      <c r="D149" s="5">
        <v>1</v>
      </c>
      <c r="E149" s="5">
        <v>11118.87</v>
      </c>
      <c r="F149" s="5" t="s">
        <v>174</v>
      </c>
      <c r="G149" s="5" t="s">
        <v>60</v>
      </c>
      <c r="H149" s="5" t="s">
        <v>63</v>
      </c>
      <c r="I149" s="5" t="s">
        <v>13</v>
      </c>
      <c r="J149" s="5" t="s">
        <v>57</v>
      </c>
      <c r="K149" s="5" t="s">
        <v>44</v>
      </c>
      <c r="L149" s="5">
        <f t="shared" si="4"/>
        <v>1</v>
      </c>
      <c r="M149" s="5">
        <f t="shared" si="5"/>
        <v>2018</v>
      </c>
    </row>
    <row r="150" spans="1:13" x14ac:dyDescent="0.25">
      <c r="A150" s="5">
        <v>14</v>
      </c>
      <c r="B150" s="65">
        <v>43127</v>
      </c>
      <c r="C150" s="5" t="s">
        <v>34</v>
      </c>
      <c r="D150" s="5">
        <v>1</v>
      </c>
      <c r="E150" s="5">
        <v>6356.7</v>
      </c>
      <c r="F150" s="5" t="s">
        <v>175</v>
      </c>
      <c r="G150" s="5" t="s">
        <v>47</v>
      </c>
      <c r="H150" s="5" t="s">
        <v>52</v>
      </c>
      <c r="I150" s="5" t="s">
        <v>13</v>
      </c>
      <c r="J150" s="5" t="s">
        <v>38</v>
      </c>
      <c r="K150" s="5" t="s">
        <v>44</v>
      </c>
      <c r="L150" s="5">
        <f t="shared" si="4"/>
        <v>1</v>
      </c>
      <c r="M150" s="5">
        <f t="shared" si="5"/>
        <v>2018</v>
      </c>
    </row>
    <row r="151" spans="1:13" x14ac:dyDescent="0.25">
      <c r="A151" s="5">
        <v>175</v>
      </c>
      <c r="B151" s="65">
        <v>43128</v>
      </c>
      <c r="C151" s="5" t="s">
        <v>40</v>
      </c>
      <c r="D151" s="5">
        <v>1</v>
      </c>
      <c r="E151" s="5">
        <v>11969.37</v>
      </c>
      <c r="F151" s="5" t="s">
        <v>41</v>
      </c>
      <c r="G151" s="5" t="s">
        <v>42</v>
      </c>
      <c r="H151" s="5" t="s">
        <v>43</v>
      </c>
      <c r="I151" s="5" t="s">
        <v>20</v>
      </c>
      <c r="J151" s="5" t="s">
        <v>38</v>
      </c>
      <c r="K151" s="5" t="s">
        <v>44</v>
      </c>
      <c r="L151" s="5">
        <f t="shared" si="4"/>
        <v>1</v>
      </c>
      <c r="M151" s="5">
        <f t="shared" si="5"/>
        <v>2018</v>
      </c>
    </row>
    <row r="152" spans="1:13" x14ac:dyDescent="0.25">
      <c r="A152" s="5">
        <v>78</v>
      </c>
      <c r="B152" s="65">
        <v>43129</v>
      </c>
      <c r="C152" s="5" t="s">
        <v>45</v>
      </c>
      <c r="D152" s="5">
        <v>1</v>
      </c>
      <c r="E152" s="5">
        <v>4156.74</v>
      </c>
      <c r="F152" s="5" t="s">
        <v>75</v>
      </c>
      <c r="G152" s="5" t="s">
        <v>42</v>
      </c>
      <c r="H152" s="5" t="s">
        <v>52</v>
      </c>
      <c r="I152" s="5" t="s">
        <v>16</v>
      </c>
      <c r="J152" s="5" t="s">
        <v>48</v>
      </c>
      <c r="K152" s="5" t="s">
        <v>44</v>
      </c>
      <c r="L152" s="5">
        <f t="shared" si="4"/>
        <v>1</v>
      </c>
      <c r="M152" s="5">
        <f t="shared" si="5"/>
        <v>2018</v>
      </c>
    </row>
    <row r="153" spans="1:13" x14ac:dyDescent="0.25">
      <c r="A153" s="5">
        <v>197</v>
      </c>
      <c r="B153" s="65">
        <v>43130</v>
      </c>
      <c r="C153" s="5" t="s">
        <v>49</v>
      </c>
      <c r="D153" s="5">
        <v>1</v>
      </c>
      <c r="E153" s="5">
        <v>19686.87</v>
      </c>
      <c r="F153" s="5" t="s">
        <v>176</v>
      </c>
      <c r="G153" s="5" t="s">
        <v>42</v>
      </c>
      <c r="H153" s="5" t="s">
        <v>37</v>
      </c>
      <c r="I153" s="5" t="s">
        <v>21</v>
      </c>
      <c r="J153" s="5" t="s">
        <v>53</v>
      </c>
      <c r="K153" s="5" t="s">
        <v>44</v>
      </c>
      <c r="L153" s="5">
        <f t="shared" si="4"/>
        <v>1</v>
      </c>
      <c r="M153" s="5">
        <f t="shared" si="5"/>
        <v>2018</v>
      </c>
    </row>
    <row r="154" spans="1:13" x14ac:dyDescent="0.25">
      <c r="A154" s="5">
        <v>169</v>
      </c>
      <c r="B154" s="65">
        <v>43131</v>
      </c>
      <c r="C154" s="5" t="s">
        <v>54</v>
      </c>
      <c r="D154" s="5">
        <v>1</v>
      </c>
      <c r="E154" s="5">
        <v>11969.37</v>
      </c>
      <c r="F154" s="5" t="s">
        <v>125</v>
      </c>
      <c r="G154" s="5" t="s">
        <v>51</v>
      </c>
      <c r="H154" s="5" t="s">
        <v>37</v>
      </c>
      <c r="I154" s="5" t="s">
        <v>20</v>
      </c>
      <c r="J154" s="5" t="s">
        <v>57</v>
      </c>
      <c r="K154" s="5" t="s">
        <v>44</v>
      </c>
      <c r="L154" s="5">
        <f t="shared" si="4"/>
        <v>1</v>
      </c>
      <c r="M154" s="5">
        <f t="shared" si="5"/>
        <v>2018</v>
      </c>
    </row>
    <row r="155" spans="1:13" x14ac:dyDescent="0.25">
      <c r="A155" s="5">
        <v>106</v>
      </c>
      <c r="B155" s="65">
        <v>43132</v>
      </c>
      <c r="C155" s="5" t="s">
        <v>58</v>
      </c>
      <c r="D155" s="5">
        <v>1</v>
      </c>
      <c r="E155" s="5">
        <v>15560.37</v>
      </c>
      <c r="F155" s="5" t="s">
        <v>177</v>
      </c>
      <c r="G155" s="5" t="s">
        <v>60</v>
      </c>
      <c r="H155" s="5" t="s">
        <v>52</v>
      </c>
      <c r="I155" s="5" t="s">
        <v>17</v>
      </c>
      <c r="J155" s="5" t="s">
        <v>38</v>
      </c>
      <c r="K155" s="5" t="s">
        <v>44</v>
      </c>
      <c r="L155" s="5">
        <f t="shared" si="4"/>
        <v>2</v>
      </c>
      <c r="M155" s="5">
        <f t="shared" si="5"/>
        <v>2018</v>
      </c>
    </row>
    <row r="156" spans="1:13" x14ac:dyDescent="0.25">
      <c r="A156" s="5">
        <v>238</v>
      </c>
      <c r="B156" s="65">
        <v>43133</v>
      </c>
      <c r="C156" s="5" t="s">
        <v>61</v>
      </c>
      <c r="D156" s="5">
        <v>1</v>
      </c>
      <c r="E156" s="5">
        <v>11084.85</v>
      </c>
      <c r="F156" s="5" t="s">
        <v>178</v>
      </c>
      <c r="G156" s="5" t="s">
        <v>36</v>
      </c>
      <c r="H156" s="5" t="s">
        <v>52</v>
      </c>
      <c r="I156" s="5" t="s">
        <v>22</v>
      </c>
      <c r="J156" s="5" t="s">
        <v>38</v>
      </c>
      <c r="K156" s="5" t="s">
        <v>44</v>
      </c>
      <c r="L156" s="5">
        <f t="shared" si="4"/>
        <v>2</v>
      </c>
      <c r="M156" s="5">
        <f t="shared" si="5"/>
        <v>2018</v>
      </c>
    </row>
    <row r="157" spans="1:13" x14ac:dyDescent="0.25">
      <c r="A157" s="5">
        <v>59</v>
      </c>
      <c r="B157" s="65">
        <v>43134</v>
      </c>
      <c r="C157" s="5" t="s">
        <v>64</v>
      </c>
      <c r="D157" s="5">
        <v>1</v>
      </c>
      <c r="E157" s="5">
        <v>6487.74</v>
      </c>
      <c r="F157" s="5" t="s">
        <v>157</v>
      </c>
      <c r="G157" s="5" t="s">
        <v>60</v>
      </c>
      <c r="H157" s="5" t="s">
        <v>43</v>
      </c>
      <c r="I157" s="5" t="s">
        <v>15</v>
      </c>
      <c r="J157" s="5" t="s">
        <v>38</v>
      </c>
      <c r="K157" s="5" t="s">
        <v>39</v>
      </c>
      <c r="L157" s="5">
        <f t="shared" si="4"/>
        <v>2</v>
      </c>
      <c r="M157" s="5">
        <f t="shared" si="5"/>
        <v>2018</v>
      </c>
    </row>
    <row r="158" spans="1:13" x14ac:dyDescent="0.25">
      <c r="A158" s="5">
        <v>81</v>
      </c>
      <c r="B158" s="65">
        <v>43135</v>
      </c>
      <c r="C158" s="5" t="s">
        <v>66</v>
      </c>
      <c r="D158" s="5">
        <v>1</v>
      </c>
      <c r="E158" s="5">
        <v>1442.7</v>
      </c>
      <c r="F158" s="5" t="s">
        <v>77</v>
      </c>
      <c r="G158" s="5" t="s">
        <v>60</v>
      </c>
      <c r="H158" s="5" t="s">
        <v>37</v>
      </c>
      <c r="I158" s="5" t="s">
        <v>16</v>
      </c>
      <c r="J158" s="5" t="s">
        <v>38</v>
      </c>
      <c r="K158" s="5" t="s">
        <v>44</v>
      </c>
      <c r="L158" s="5">
        <f t="shared" si="4"/>
        <v>2</v>
      </c>
      <c r="M158" s="5">
        <f t="shared" si="5"/>
        <v>2018</v>
      </c>
    </row>
    <row r="159" spans="1:13" x14ac:dyDescent="0.25">
      <c r="A159" s="5">
        <v>54</v>
      </c>
      <c r="B159" s="65">
        <v>43136</v>
      </c>
      <c r="C159" s="5" t="s">
        <v>68</v>
      </c>
      <c r="D159" s="5">
        <v>1</v>
      </c>
      <c r="E159" s="5">
        <v>4472.37</v>
      </c>
      <c r="F159" s="5" t="s">
        <v>78</v>
      </c>
      <c r="G159" s="5" t="s">
        <v>42</v>
      </c>
      <c r="H159" s="5" t="s">
        <v>52</v>
      </c>
      <c r="I159" s="5" t="s">
        <v>15</v>
      </c>
      <c r="J159" s="5" t="s">
        <v>38</v>
      </c>
      <c r="K159" s="5" t="s">
        <v>39</v>
      </c>
      <c r="L159" s="5">
        <f t="shared" si="4"/>
        <v>2</v>
      </c>
      <c r="M159" s="5">
        <f t="shared" si="5"/>
        <v>2018</v>
      </c>
    </row>
    <row r="160" spans="1:13" x14ac:dyDescent="0.25">
      <c r="A160" s="5">
        <v>239</v>
      </c>
      <c r="B160" s="65">
        <v>43137</v>
      </c>
      <c r="C160" s="5" t="s">
        <v>70</v>
      </c>
      <c r="D160" s="5">
        <v>1</v>
      </c>
      <c r="E160" s="5">
        <v>6866.37</v>
      </c>
      <c r="F160" s="5" t="s">
        <v>87</v>
      </c>
      <c r="G160" s="5" t="s">
        <v>36</v>
      </c>
      <c r="H160" s="5" t="s">
        <v>43</v>
      </c>
      <c r="I160" s="5" t="s">
        <v>22</v>
      </c>
      <c r="J160" s="5" t="s">
        <v>38</v>
      </c>
      <c r="K160" s="5" t="s">
        <v>44</v>
      </c>
      <c r="L160" s="5">
        <f t="shared" si="4"/>
        <v>2</v>
      </c>
      <c r="M160" s="5">
        <f t="shared" si="5"/>
        <v>2018</v>
      </c>
    </row>
    <row r="161" spans="1:13" x14ac:dyDescent="0.25">
      <c r="A161" s="5">
        <v>156</v>
      </c>
      <c r="B161" s="65">
        <v>43138</v>
      </c>
      <c r="C161" s="5" t="s">
        <v>72</v>
      </c>
      <c r="D161" s="5">
        <v>1</v>
      </c>
      <c r="E161" s="5">
        <v>1038.8699999999999</v>
      </c>
      <c r="F161" s="5" t="s">
        <v>110</v>
      </c>
      <c r="G161" s="5" t="s">
        <v>60</v>
      </c>
      <c r="H161" s="5" t="s">
        <v>63</v>
      </c>
      <c r="I161" s="5" t="s">
        <v>19</v>
      </c>
      <c r="J161" s="5" t="s">
        <v>53</v>
      </c>
      <c r="K161" s="5" t="s">
        <v>44</v>
      </c>
      <c r="L161" s="5">
        <f t="shared" si="4"/>
        <v>2</v>
      </c>
      <c r="M161" s="5">
        <f t="shared" si="5"/>
        <v>2018</v>
      </c>
    </row>
    <row r="162" spans="1:13" x14ac:dyDescent="0.25">
      <c r="A162" s="5">
        <v>25</v>
      </c>
      <c r="B162" s="65">
        <v>43139</v>
      </c>
      <c r="C162" s="5" t="s">
        <v>74</v>
      </c>
      <c r="D162" s="5">
        <v>1</v>
      </c>
      <c r="E162" s="5">
        <v>12596.85</v>
      </c>
      <c r="F162" s="5" t="s">
        <v>150</v>
      </c>
      <c r="G162" s="5" t="s">
        <v>51</v>
      </c>
      <c r="H162" s="5" t="s">
        <v>37</v>
      </c>
      <c r="I162" s="5" t="s">
        <v>14</v>
      </c>
      <c r="J162" s="5" t="s">
        <v>57</v>
      </c>
      <c r="K162" s="5" t="s">
        <v>44</v>
      </c>
      <c r="L162" s="5">
        <f t="shared" si="4"/>
        <v>2</v>
      </c>
      <c r="M162" s="5">
        <f t="shared" si="5"/>
        <v>2018</v>
      </c>
    </row>
    <row r="163" spans="1:13" x14ac:dyDescent="0.25">
      <c r="A163" s="5">
        <v>172</v>
      </c>
      <c r="B163" s="65">
        <v>43140</v>
      </c>
      <c r="C163" s="5" t="s">
        <v>76</v>
      </c>
      <c r="D163" s="5">
        <v>1</v>
      </c>
      <c r="E163" s="5">
        <v>1385.37</v>
      </c>
      <c r="F163" s="5" t="s">
        <v>85</v>
      </c>
      <c r="G163" s="5" t="s">
        <v>51</v>
      </c>
      <c r="H163" s="5" t="s">
        <v>63</v>
      </c>
      <c r="I163" s="5" t="s">
        <v>20</v>
      </c>
      <c r="J163" s="5" t="s">
        <v>48</v>
      </c>
      <c r="K163" s="5" t="s">
        <v>44</v>
      </c>
      <c r="L163" s="5">
        <f t="shared" si="4"/>
        <v>2</v>
      </c>
      <c r="M163" s="5">
        <f t="shared" si="5"/>
        <v>2018</v>
      </c>
    </row>
    <row r="164" spans="1:13" x14ac:dyDescent="0.25">
      <c r="A164" s="5">
        <v>163</v>
      </c>
      <c r="B164" s="65">
        <v>43141</v>
      </c>
      <c r="C164" s="5" t="s">
        <v>34</v>
      </c>
      <c r="D164" s="5">
        <v>1</v>
      </c>
      <c r="E164" s="5">
        <v>6173.37</v>
      </c>
      <c r="F164" s="5" t="s">
        <v>179</v>
      </c>
      <c r="G164" s="5" t="s">
        <v>56</v>
      </c>
      <c r="H164" s="5" t="s">
        <v>43</v>
      </c>
      <c r="I164" s="5" t="s">
        <v>19</v>
      </c>
      <c r="J164" s="5" t="s">
        <v>38</v>
      </c>
      <c r="K164" s="5" t="s">
        <v>44</v>
      </c>
      <c r="L164" s="5">
        <f t="shared" si="4"/>
        <v>2</v>
      </c>
      <c r="M164" s="5">
        <f t="shared" si="5"/>
        <v>2018</v>
      </c>
    </row>
    <row r="165" spans="1:13" x14ac:dyDescent="0.25">
      <c r="A165" s="5">
        <v>239</v>
      </c>
      <c r="B165" s="65">
        <v>43142</v>
      </c>
      <c r="C165" s="5" t="s">
        <v>40</v>
      </c>
      <c r="D165" s="5">
        <v>1</v>
      </c>
      <c r="E165" s="5">
        <v>1070.3699999999999</v>
      </c>
      <c r="F165" s="5" t="s">
        <v>87</v>
      </c>
      <c r="G165" s="5" t="s">
        <v>36</v>
      </c>
      <c r="H165" s="5" t="s">
        <v>43</v>
      </c>
      <c r="I165" s="5" t="s">
        <v>22</v>
      </c>
      <c r="J165" s="5" t="s">
        <v>38</v>
      </c>
      <c r="K165" s="5" t="s">
        <v>44</v>
      </c>
      <c r="L165" s="5">
        <f t="shared" si="4"/>
        <v>2</v>
      </c>
      <c r="M165" s="5">
        <f t="shared" si="5"/>
        <v>2018</v>
      </c>
    </row>
    <row r="166" spans="1:13" x14ac:dyDescent="0.25">
      <c r="A166" s="5">
        <v>213</v>
      </c>
      <c r="B166" s="65">
        <v>43143</v>
      </c>
      <c r="C166" s="5" t="s">
        <v>45</v>
      </c>
      <c r="D166" s="5">
        <v>1</v>
      </c>
      <c r="E166" s="5">
        <v>1763.37</v>
      </c>
      <c r="F166" s="5" t="s">
        <v>106</v>
      </c>
      <c r="G166" s="5" t="s">
        <v>36</v>
      </c>
      <c r="H166" s="5" t="s">
        <v>37</v>
      </c>
      <c r="I166" s="5" t="s">
        <v>21</v>
      </c>
      <c r="J166" s="5" t="s">
        <v>48</v>
      </c>
      <c r="K166" s="5" t="s">
        <v>44</v>
      </c>
      <c r="L166" s="5">
        <f t="shared" si="4"/>
        <v>2</v>
      </c>
      <c r="M166" s="5">
        <f t="shared" si="5"/>
        <v>2018</v>
      </c>
    </row>
    <row r="167" spans="1:13" x14ac:dyDescent="0.25">
      <c r="A167" s="5">
        <v>229</v>
      </c>
      <c r="B167" s="65">
        <v>43144</v>
      </c>
      <c r="C167" s="5" t="s">
        <v>49</v>
      </c>
      <c r="D167" s="5">
        <v>1</v>
      </c>
      <c r="E167" s="5">
        <v>1322.37</v>
      </c>
      <c r="F167" s="5" t="s">
        <v>46</v>
      </c>
      <c r="G167" s="5" t="s">
        <v>47</v>
      </c>
      <c r="H167" s="5" t="s">
        <v>37</v>
      </c>
      <c r="I167" s="5" t="s">
        <v>22</v>
      </c>
      <c r="J167" s="5" t="s">
        <v>53</v>
      </c>
      <c r="K167" s="5" t="s">
        <v>44</v>
      </c>
      <c r="L167" s="5">
        <f t="shared" si="4"/>
        <v>2</v>
      </c>
      <c r="M167" s="5">
        <f t="shared" si="5"/>
        <v>2018</v>
      </c>
    </row>
    <row r="168" spans="1:13" x14ac:dyDescent="0.25">
      <c r="A168" s="5">
        <v>95</v>
      </c>
      <c r="B168" s="65">
        <v>43145</v>
      </c>
      <c r="C168" s="5" t="s">
        <v>54</v>
      </c>
      <c r="D168" s="5">
        <v>1</v>
      </c>
      <c r="E168" s="5">
        <v>4598.37</v>
      </c>
      <c r="F168" s="5" t="s">
        <v>180</v>
      </c>
      <c r="G168" s="5" t="s">
        <v>36</v>
      </c>
      <c r="H168" s="5" t="s">
        <v>43</v>
      </c>
      <c r="I168" s="5" t="s">
        <v>16</v>
      </c>
      <c r="J168" s="5" t="s">
        <v>57</v>
      </c>
      <c r="K168" s="5" t="s">
        <v>44</v>
      </c>
      <c r="L168" s="5">
        <f t="shared" si="4"/>
        <v>2</v>
      </c>
      <c r="M168" s="5">
        <f t="shared" si="5"/>
        <v>2018</v>
      </c>
    </row>
    <row r="169" spans="1:13" x14ac:dyDescent="0.25">
      <c r="A169" s="5">
        <v>99</v>
      </c>
      <c r="B169" s="65">
        <v>43146</v>
      </c>
      <c r="C169" s="5" t="s">
        <v>58</v>
      </c>
      <c r="D169" s="5">
        <v>1</v>
      </c>
      <c r="E169" s="5">
        <v>5259.87</v>
      </c>
      <c r="F169" s="5" t="s">
        <v>181</v>
      </c>
      <c r="G169" s="5" t="s">
        <v>51</v>
      </c>
      <c r="H169" s="5" t="s">
        <v>43</v>
      </c>
      <c r="I169" s="5" t="s">
        <v>17</v>
      </c>
      <c r="J169" s="5" t="s">
        <v>38</v>
      </c>
      <c r="K169" s="5" t="s">
        <v>44</v>
      </c>
      <c r="L169" s="5">
        <f t="shared" si="4"/>
        <v>2</v>
      </c>
      <c r="M169" s="5">
        <f t="shared" si="5"/>
        <v>2018</v>
      </c>
    </row>
    <row r="170" spans="1:13" x14ac:dyDescent="0.25">
      <c r="A170" s="5">
        <v>102</v>
      </c>
      <c r="B170" s="65">
        <v>43147</v>
      </c>
      <c r="C170" s="5" t="s">
        <v>61</v>
      </c>
      <c r="D170" s="5">
        <v>1</v>
      </c>
      <c r="E170" s="5">
        <v>11843.37</v>
      </c>
      <c r="F170" s="5" t="s">
        <v>163</v>
      </c>
      <c r="G170" s="5" t="s">
        <v>42</v>
      </c>
      <c r="H170" s="5" t="s">
        <v>52</v>
      </c>
      <c r="I170" s="5" t="s">
        <v>17</v>
      </c>
      <c r="J170" s="5" t="s">
        <v>38</v>
      </c>
      <c r="K170" s="5" t="s">
        <v>44</v>
      </c>
      <c r="L170" s="5">
        <f t="shared" si="4"/>
        <v>2</v>
      </c>
      <c r="M170" s="5">
        <f t="shared" si="5"/>
        <v>2018</v>
      </c>
    </row>
    <row r="171" spans="1:13" x14ac:dyDescent="0.25">
      <c r="A171" s="5">
        <v>208</v>
      </c>
      <c r="B171" s="65">
        <v>43148</v>
      </c>
      <c r="C171" s="5" t="s">
        <v>64</v>
      </c>
      <c r="D171" s="5">
        <v>1</v>
      </c>
      <c r="E171" s="5">
        <v>1070.3699999999999</v>
      </c>
      <c r="F171" s="5" t="s">
        <v>182</v>
      </c>
      <c r="G171" s="5" t="s">
        <v>47</v>
      </c>
      <c r="H171" s="5" t="s">
        <v>63</v>
      </c>
      <c r="I171" s="5" t="s">
        <v>21</v>
      </c>
      <c r="J171" s="5" t="s">
        <v>38</v>
      </c>
      <c r="K171" s="5" t="s">
        <v>44</v>
      </c>
      <c r="L171" s="5">
        <f t="shared" si="4"/>
        <v>2</v>
      </c>
      <c r="M171" s="5">
        <f t="shared" si="5"/>
        <v>2018</v>
      </c>
    </row>
    <row r="172" spans="1:13" x14ac:dyDescent="0.25">
      <c r="A172" s="5">
        <v>183</v>
      </c>
      <c r="B172" s="65">
        <v>43149</v>
      </c>
      <c r="C172" s="5" t="s">
        <v>66</v>
      </c>
      <c r="D172" s="5">
        <v>1</v>
      </c>
      <c r="E172" s="5">
        <v>1322.37</v>
      </c>
      <c r="F172" s="5" t="s">
        <v>164</v>
      </c>
      <c r="G172" s="5" t="s">
        <v>47</v>
      </c>
      <c r="H172" s="5" t="s">
        <v>43</v>
      </c>
      <c r="I172" s="5" t="s">
        <v>20</v>
      </c>
      <c r="J172" s="5" t="s">
        <v>38</v>
      </c>
      <c r="K172" s="5" t="s">
        <v>44</v>
      </c>
      <c r="L172" s="5">
        <f t="shared" si="4"/>
        <v>2</v>
      </c>
      <c r="M172" s="5">
        <f t="shared" si="5"/>
        <v>2018</v>
      </c>
    </row>
    <row r="173" spans="1:13" x14ac:dyDescent="0.25">
      <c r="A173" s="5">
        <v>42</v>
      </c>
      <c r="B173" s="65">
        <v>43150</v>
      </c>
      <c r="C173" s="5" t="s">
        <v>68</v>
      </c>
      <c r="D173" s="5">
        <v>1</v>
      </c>
      <c r="E173" s="5">
        <v>1763.37</v>
      </c>
      <c r="F173" s="5" t="s">
        <v>55</v>
      </c>
      <c r="G173" s="5" t="s">
        <v>56</v>
      </c>
      <c r="H173" s="5" t="s">
        <v>52</v>
      </c>
      <c r="I173" s="5" t="s">
        <v>14</v>
      </c>
      <c r="J173" s="5" t="s">
        <v>38</v>
      </c>
      <c r="K173" s="5" t="s">
        <v>44</v>
      </c>
      <c r="L173" s="5">
        <f t="shared" si="4"/>
        <v>2</v>
      </c>
      <c r="M173" s="5">
        <f t="shared" si="5"/>
        <v>2018</v>
      </c>
    </row>
    <row r="174" spans="1:13" x14ac:dyDescent="0.25">
      <c r="A174" s="5">
        <v>77</v>
      </c>
      <c r="B174" s="65">
        <v>43151</v>
      </c>
      <c r="C174" s="5" t="s">
        <v>70</v>
      </c>
      <c r="D174" s="5">
        <v>1</v>
      </c>
      <c r="E174" s="5">
        <v>13229.37</v>
      </c>
      <c r="F174" s="5" t="s">
        <v>128</v>
      </c>
      <c r="G174" s="5" t="s">
        <v>42</v>
      </c>
      <c r="H174" s="5" t="s">
        <v>37</v>
      </c>
      <c r="I174" s="5" t="s">
        <v>16</v>
      </c>
      <c r="J174" s="5" t="s">
        <v>38</v>
      </c>
      <c r="K174" s="5" t="s">
        <v>44</v>
      </c>
      <c r="L174" s="5">
        <f t="shared" si="4"/>
        <v>2</v>
      </c>
      <c r="M174" s="5">
        <f t="shared" si="5"/>
        <v>2018</v>
      </c>
    </row>
    <row r="175" spans="1:13" x14ac:dyDescent="0.25">
      <c r="A175" s="5">
        <v>211</v>
      </c>
      <c r="B175" s="65">
        <v>43152</v>
      </c>
      <c r="C175" s="5" t="s">
        <v>72</v>
      </c>
      <c r="D175" s="5">
        <v>1</v>
      </c>
      <c r="E175" s="5">
        <v>1826.37</v>
      </c>
      <c r="F175" s="5" t="s">
        <v>103</v>
      </c>
      <c r="G175" s="5" t="s">
        <v>56</v>
      </c>
      <c r="H175" s="5" t="s">
        <v>43</v>
      </c>
      <c r="I175" s="5" t="s">
        <v>21</v>
      </c>
      <c r="J175" s="5" t="s">
        <v>53</v>
      </c>
      <c r="K175" s="5" t="s">
        <v>44</v>
      </c>
      <c r="L175" s="5">
        <f t="shared" si="4"/>
        <v>2</v>
      </c>
      <c r="M175" s="5">
        <f t="shared" si="5"/>
        <v>2018</v>
      </c>
    </row>
    <row r="176" spans="1:13" x14ac:dyDescent="0.25">
      <c r="A176" s="5">
        <v>133</v>
      </c>
      <c r="B176" s="65">
        <v>43153</v>
      </c>
      <c r="C176" s="5" t="s">
        <v>74</v>
      </c>
      <c r="D176" s="5">
        <v>1</v>
      </c>
      <c r="E176" s="5">
        <v>1290.8699999999999</v>
      </c>
      <c r="F176" s="5" t="s">
        <v>91</v>
      </c>
      <c r="G176" s="5" t="s">
        <v>47</v>
      </c>
      <c r="H176" s="5" t="s">
        <v>37</v>
      </c>
      <c r="I176" s="5" t="s">
        <v>18</v>
      </c>
      <c r="J176" s="5" t="s">
        <v>57</v>
      </c>
      <c r="K176" s="5" t="s">
        <v>44</v>
      </c>
      <c r="L176" s="5">
        <f t="shared" si="4"/>
        <v>2</v>
      </c>
      <c r="M176" s="5">
        <f t="shared" si="5"/>
        <v>2018</v>
      </c>
    </row>
    <row r="177" spans="1:13" x14ac:dyDescent="0.25">
      <c r="A177" s="5">
        <v>62</v>
      </c>
      <c r="B177" s="65">
        <v>43154</v>
      </c>
      <c r="C177" s="5" t="s">
        <v>34</v>
      </c>
      <c r="D177" s="5">
        <v>1</v>
      </c>
      <c r="E177" s="5">
        <v>4408.74</v>
      </c>
      <c r="F177" s="5" t="s">
        <v>88</v>
      </c>
      <c r="G177" s="5" t="s">
        <v>47</v>
      </c>
      <c r="H177" s="5" t="s">
        <v>52</v>
      </c>
      <c r="I177" s="5" t="s">
        <v>15</v>
      </c>
      <c r="J177" s="5" t="s">
        <v>38</v>
      </c>
      <c r="K177" s="5" t="s">
        <v>39</v>
      </c>
      <c r="L177" s="5">
        <f t="shared" si="4"/>
        <v>2</v>
      </c>
      <c r="M177" s="5">
        <f t="shared" si="5"/>
        <v>2018</v>
      </c>
    </row>
    <row r="178" spans="1:13" x14ac:dyDescent="0.25">
      <c r="A178" s="5">
        <v>178</v>
      </c>
      <c r="B178" s="65">
        <v>43155</v>
      </c>
      <c r="C178" s="5" t="s">
        <v>40</v>
      </c>
      <c r="D178" s="5">
        <v>1</v>
      </c>
      <c r="E178" s="5">
        <v>10709.37</v>
      </c>
      <c r="F178" s="5" t="s">
        <v>183</v>
      </c>
      <c r="G178" s="5" t="s">
        <v>60</v>
      </c>
      <c r="H178" s="5" t="s">
        <v>52</v>
      </c>
      <c r="I178" s="5" t="s">
        <v>20</v>
      </c>
      <c r="J178" s="5" t="s">
        <v>38</v>
      </c>
      <c r="K178" s="5" t="s">
        <v>44</v>
      </c>
      <c r="L178" s="5">
        <f t="shared" si="4"/>
        <v>2</v>
      </c>
      <c r="M178" s="5">
        <f t="shared" si="5"/>
        <v>2018</v>
      </c>
    </row>
    <row r="179" spans="1:13" x14ac:dyDescent="0.25">
      <c r="A179" s="5">
        <v>213</v>
      </c>
      <c r="B179" s="65">
        <v>43156</v>
      </c>
      <c r="C179" s="5" t="s">
        <v>45</v>
      </c>
      <c r="D179" s="5">
        <v>1</v>
      </c>
      <c r="E179" s="5">
        <v>4787.37</v>
      </c>
      <c r="F179" s="5" t="s">
        <v>106</v>
      </c>
      <c r="G179" s="5" t="s">
        <v>36</v>
      </c>
      <c r="H179" s="5" t="s">
        <v>37</v>
      </c>
      <c r="I179" s="5" t="s">
        <v>21</v>
      </c>
      <c r="J179" s="5" t="s">
        <v>48</v>
      </c>
      <c r="K179" s="5" t="s">
        <v>44</v>
      </c>
      <c r="L179" s="5">
        <f t="shared" si="4"/>
        <v>2</v>
      </c>
      <c r="M179" s="5">
        <f t="shared" si="5"/>
        <v>2018</v>
      </c>
    </row>
    <row r="180" spans="1:13" x14ac:dyDescent="0.25">
      <c r="A180" s="5">
        <v>28</v>
      </c>
      <c r="B180" s="65">
        <v>43157</v>
      </c>
      <c r="C180" s="5" t="s">
        <v>49</v>
      </c>
      <c r="D180" s="5">
        <v>1</v>
      </c>
      <c r="E180" s="5">
        <v>20505.87</v>
      </c>
      <c r="F180" s="5" t="s">
        <v>184</v>
      </c>
      <c r="G180" s="5" t="s">
        <v>51</v>
      </c>
      <c r="H180" s="5" t="s">
        <v>63</v>
      </c>
      <c r="I180" s="5" t="s">
        <v>14</v>
      </c>
      <c r="J180" s="5" t="s">
        <v>53</v>
      </c>
      <c r="K180" s="5" t="s">
        <v>44</v>
      </c>
      <c r="L180" s="5">
        <f t="shared" si="4"/>
        <v>2</v>
      </c>
      <c r="M180" s="5">
        <f t="shared" si="5"/>
        <v>2018</v>
      </c>
    </row>
    <row r="181" spans="1:13" x14ac:dyDescent="0.25">
      <c r="A181" s="5">
        <v>199</v>
      </c>
      <c r="B181" s="65">
        <v>43158</v>
      </c>
      <c r="C181" s="5" t="s">
        <v>54</v>
      </c>
      <c r="D181" s="5">
        <v>1</v>
      </c>
      <c r="E181" s="5">
        <v>8687.7000000000007</v>
      </c>
      <c r="F181" s="5" t="s">
        <v>143</v>
      </c>
      <c r="G181" s="5" t="s">
        <v>42</v>
      </c>
      <c r="H181" s="5" t="s">
        <v>43</v>
      </c>
      <c r="I181" s="5" t="s">
        <v>21</v>
      </c>
      <c r="J181" s="5" t="s">
        <v>57</v>
      </c>
      <c r="K181" s="5" t="s">
        <v>44</v>
      </c>
      <c r="L181" s="5">
        <f t="shared" si="4"/>
        <v>2</v>
      </c>
      <c r="M181" s="5">
        <f t="shared" si="5"/>
        <v>2018</v>
      </c>
    </row>
    <row r="182" spans="1:13" x14ac:dyDescent="0.25">
      <c r="A182" s="5">
        <v>165</v>
      </c>
      <c r="B182" s="65">
        <v>43159</v>
      </c>
      <c r="C182" s="5" t="s">
        <v>58</v>
      </c>
      <c r="D182" s="5">
        <v>1</v>
      </c>
      <c r="E182" s="5">
        <v>4466.7</v>
      </c>
      <c r="F182" s="5" t="s">
        <v>162</v>
      </c>
      <c r="G182" s="5" t="s">
        <v>36</v>
      </c>
      <c r="H182" s="5" t="s">
        <v>37</v>
      </c>
      <c r="I182" s="5" t="s">
        <v>19</v>
      </c>
      <c r="J182" s="5" t="s">
        <v>38</v>
      </c>
      <c r="K182" s="5" t="s">
        <v>44</v>
      </c>
      <c r="L182" s="5">
        <f t="shared" si="4"/>
        <v>2</v>
      </c>
      <c r="M182" s="5">
        <f t="shared" si="5"/>
        <v>2018</v>
      </c>
    </row>
    <row r="183" spans="1:13" x14ac:dyDescent="0.25">
      <c r="A183" s="5">
        <v>143</v>
      </c>
      <c r="B183" s="65">
        <v>43160</v>
      </c>
      <c r="C183" s="5" t="s">
        <v>61</v>
      </c>
      <c r="D183" s="5">
        <v>1</v>
      </c>
      <c r="E183" s="5">
        <v>10835.37</v>
      </c>
      <c r="F183" s="5" t="s">
        <v>185</v>
      </c>
      <c r="G183" s="5" t="s">
        <v>36</v>
      </c>
      <c r="H183" s="5" t="s">
        <v>43</v>
      </c>
      <c r="I183" s="5" t="s">
        <v>18</v>
      </c>
      <c r="J183" s="5" t="s">
        <v>38</v>
      </c>
      <c r="K183" s="5" t="s">
        <v>44</v>
      </c>
      <c r="L183" s="5">
        <f t="shared" si="4"/>
        <v>3</v>
      </c>
      <c r="M183" s="5">
        <f t="shared" si="5"/>
        <v>2018</v>
      </c>
    </row>
    <row r="184" spans="1:13" x14ac:dyDescent="0.25">
      <c r="A184" s="5">
        <v>147</v>
      </c>
      <c r="B184" s="65">
        <v>43161</v>
      </c>
      <c r="C184" s="5" t="s">
        <v>64</v>
      </c>
      <c r="D184" s="5">
        <v>1</v>
      </c>
      <c r="E184" s="5">
        <v>6803.37</v>
      </c>
      <c r="F184" s="5" t="s">
        <v>165</v>
      </c>
      <c r="G184" s="5" t="s">
        <v>51</v>
      </c>
      <c r="H184" s="5" t="s">
        <v>43</v>
      </c>
      <c r="I184" s="5" t="s">
        <v>19</v>
      </c>
      <c r="J184" s="5" t="s">
        <v>38</v>
      </c>
      <c r="K184" s="5" t="s">
        <v>44</v>
      </c>
      <c r="L184" s="5">
        <f t="shared" si="4"/>
        <v>3</v>
      </c>
      <c r="M184" s="5">
        <f t="shared" si="5"/>
        <v>2018</v>
      </c>
    </row>
    <row r="185" spans="1:13" x14ac:dyDescent="0.25">
      <c r="A185" s="5">
        <v>37</v>
      </c>
      <c r="B185" s="65">
        <v>43162</v>
      </c>
      <c r="C185" s="5" t="s">
        <v>66</v>
      </c>
      <c r="D185" s="5">
        <v>1</v>
      </c>
      <c r="E185" s="5">
        <v>2702.07</v>
      </c>
      <c r="F185" s="5" t="s">
        <v>186</v>
      </c>
      <c r="G185" s="5" t="s">
        <v>47</v>
      </c>
      <c r="H185" s="5" t="s">
        <v>37</v>
      </c>
      <c r="I185" s="5" t="s">
        <v>14</v>
      </c>
      <c r="J185" s="5" t="s">
        <v>38</v>
      </c>
      <c r="K185" s="5" t="s">
        <v>44</v>
      </c>
      <c r="L185" s="5">
        <f t="shared" si="4"/>
        <v>3</v>
      </c>
      <c r="M185" s="5">
        <f t="shared" si="5"/>
        <v>2018</v>
      </c>
    </row>
    <row r="186" spans="1:13" x14ac:dyDescent="0.25">
      <c r="A186" s="5">
        <v>201</v>
      </c>
      <c r="B186" s="65">
        <v>43163</v>
      </c>
      <c r="C186" s="5" t="s">
        <v>68</v>
      </c>
      <c r="D186" s="5">
        <v>1</v>
      </c>
      <c r="E186" s="5">
        <v>6614.37</v>
      </c>
      <c r="F186" s="5" t="s">
        <v>187</v>
      </c>
      <c r="G186" s="5" t="s">
        <v>60</v>
      </c>
      <c r="H186" s="5" t="s">
        <v>37</v>
      </c>
      <c r="I186" s="5" t="s">
        <v>21</v>
      </c>
      <c r="J186" s="5" t="s">
        <v>38</v>
      </c>
      <c r="K186" s="5" t="s">
        <v>44</v>
      </c>
      <c r="L186" s="5">
        <f t="shared" si="4"/>
        <v>3</v>
      </c>
      <c r="M186" s="5">
        <f t="shared" si="5"/>
        <v>2018</v>
      </c>
    </row>
    <row r="187" spans="1:13" x14ac:dyDescent="0.25">
      <c r="A187" s="5">
        <v>132</v>
      </c>
      <c r="B187" s="65">
        <v>43164</v>
      </c>
      <c r="C187" s="5" t="s">
        <v>70</v>
      </c>
      <c r="D187" s="5">
        <v>1</v>
      </c>
      <c r="E187" s="5">
        <v>4661.37</v>
      </c>
      <c r="F187" s="5" t="s">
        <v>188</v>
      </c>
      <c r="G187" s="5" t="s">
        <v>60</v>
      </c>
      <c r="H187" s="5" t="s">
        <v>63</v>
      </c>
      <c r="I187" s="5" t="s">
        <v>18</v>
      </c>
      <c r="J187" s="5" t="s">
        <v>38</v>
      </c>
      <c r="K187" s="5" t="s">
        <v>44</v>
      </c>
      <c r="L187" s="5">
        <f t="shared" si="4"/>
        <v>3</v>
      </c>
      <c r="M187" s="5">
        <f t="shared" si="5"/>
        <v>2018</v>
      </c>
    </row>
    <row r="188" spans="1:13" x14ac:dyDescent="0.25">
      <c r="A188" s="5">
        <v>63</v>
      </c>
      <c r="B188" s="65">
        <v>43165</v>
      </c>
      <c r="C188" s="5" t="s">
        <v>72</v>
      </c>
      <c r="D188" s="5">
        <v>1</v>
      </c>
      <c r="E188" s="5">
        <v>20505.87</v>
      </c>
      <c r="F188" s="5" t="s">
        <v>90</v>
      </c>
      <c r="G188" s="5" t="s">
        <v>47</v>
      </c>
      <c r="H188" s="5" t="s">
        <v>43</v>
      </c>
      <c r="I188" s="5" t="s">
        <v>15</v>
      </c>
      <c r="J188" s="5" t="s">
        <v>53</v>
      </c>
      <c r="K188" s="5" t="s">
        <v>39</v>
      </c>
      <c r="L188" s="5">
        <f t="shared" si="4"/>
        <v>3</v>
      </c>
      <c r="M188" s="5">
        <f t="shared" si="5"/>
        <v>2018</v>
      </c>
    </row>
    <row r="189" spans="1:13" x14ac:dyDescent="0.25">
      <c r="A189" s="5">
        <v>219</v>
      </c>
      <c r="B189" s="65">
        <v>43166</v>
      </c>
      <c r="C189" s="5" t="s">
        <v>74</v>
      </c>
      <c r="D189" s="5">
        <v>1</v>
      </c>
      <c r="E189" s="5">
        <v>6173.37</v>
      </c>
      <c r="F189" s="5" t="s">
        <v>189</v>
      </c>
      <c r="G189" s="5" t="s">
        <v>51</v>
      </c>
      <c r="H189" s="5" t="s">
        <v>43</v>
      </c>
      <c r="I189" s="5" t="s">
        <v>22</v>
      </c>
      <c r="J189" s="5" t="s">
        <v>57</v>
      </c>
      <c r="K189" s="5" t="s">
        <v>44</v>
      </c>
      <c r="L189" s="5">
        <f t="shared" si="4"/>
        <v>3</v>
      </c>
      <c r="M189" s="5">
        <f t="shared" si="5"/>
        <v>2018</v>
      </c>
    </row>
    <row r="190" spans="1:13" x14ac:dyDescent="0.25">
      <c r="A190" s="5">
        <v>168</v>
      </c>
      <c r="B190" s="65">
        <v>43167</v>
      </c>
      <c r="C190" s="5" t="s">
        <v>76</v>
      </c>
      <c r="D190" s="5">
        <v>1</v>
      </c>
      <c r="E190" s="5">
        <v>10643.85</v>
      </c>
      <c r="F190" s="5" t="s">
        <v>190</v>
      </c>
      <c r="G190" s="5" t="s">
        <v>36</v>
      </c>
      <c r="H190" s="5" t="s">
        <v>63</v>
      </c>
      <c r="I190" s="5" t="s">
        <v>19</v>
      </c>
      <c r="J190" s="5" t="s">
        <v>48</v>
      </c>
      <c r="K190" s="5" t="s">
        <v>44</v>
      </c>
      <c r="L190" s="5">
        <f t="shared" si="4"/>
        <v>3</v>
      </c>
      <c r="M190" s="5">
        <f t="shared" si="5"/>
        <v>2018</v>
      </c>
    </row>
    <row r="191" spans="1:13" x14ac:dyDescent="0.25">
      <c r="A191" s="5">
        <v>87</v>
      </c>
      <c r="B191" s="65">
        <v>43168</v>
      </c>
      <c r="C191" s="5" t="s">
        <v>34</v>
      </c>
      <c r="D191" s="5">
        <v>1</v>
      </c>
      <c r="E191" s="5">
        <v>6299.37</v>
      </c>
      <c r="F191" s="5" t="s">
        <v>81</v>
      </c>
      <c r="G191" s="5" t="s">
        <v>47</v>
      </c>
      <c r="H191" s="5" t="s">
        <v>43</v>
      </c>
      <c r="I191" s="5" t="s">
        <v>16</v>
      </c>
      <c r="J191" s="5" t="s">
        <v>38</v>
      </c>
      <c r="K191" s="5" t="s">
        <v>44</v>
      </c>
      <c r="L191" s="5">
        <f t="shared" si="4"/>
        <v>3</v>
      </c>
      <c r="M191" s="5">
        <f t="shared" si="5"/>
        <v>2018</v>
      </c>
    </row>
    <row r="192" spans="1:13" x14ac:dyDescent="0.25">
      <c r="A192" s="5">
        <v>30</v>
      </c>
      <c r="B192" s="65">
        <v>43169</v>
      </c>
      <c r="C192" s="5" t="s">
        <v>40</v>
      </c>
      <c r="D192" s="5">
        <v>1</v>
      </c>
      <c r="E192" s="5">
        <v>15560.37</v>
      </c>
      <c r="F192" s="5" t="s">
        <v>191</v>
      </c>
      <c r="G192" s="5" t="s">
        <v>42</v>
      </c>
      <c r="H192" s="5" t="s">
        <v>52</v>
      </c>
      <c r="I192" s="5" t="s">
        <v>14</v>
      </c>
      <c r="J192" s="5" t="s">
        <v>38</v>
      </c>
      <c r="K192" s="5" t="s">
        <v>44</v>
      </c>
      <c r="L192" s="5">
        <f t="shared" si="4"/>
        <v>3</v>
      </c>
      <c r="M192" s="5">
        <f t="shared" si="5"/>
        <v>2018</v>
      </c>
    </row>
    <row r="193" spans="1:13" x14ac:dyDescent="0.25">
      <c r="A193" s="5">
        <v>213</v>
      </c>
      <c r="B193" s="65">
        <v>43170</v>
      </c>
      <c r="C193" s="5" t="s">
        <v>45</v>
      </c>
      <c r="D193" s="5">
        <v>1</v>
      </c>
      <c r="E193" s="5">
        <v>1889.37</v>
      </c>
      <c r="F193" s="5" t="s">
        <v>106</v>
      </c>
      <c r="G193" s="5" t="s">
        <v>36</v>
      </c>
      <c r="H193" s="5" t="s">
        <v>37</v>
      </c>
      <c r="I193" s="5" t="s">
        <v>21</v>
      </c>
      <c r="J193" s="5" t="s">
        <v>48</v>
      </c>
      <c r="K193" s="5" t="s">
        <v>44</v>
      </c>
      <c r="L193" s="5">
        <f t="shared" si="4"/>
        <v>3</v>
      </c>
      <c r="M193" s="5">
        <f t="shared" si="5"/>
        <v>2018</v>
      </c>
    </row>
    <row r="194" spans="1:13" x14ac:dyDescent="0.25">
      <c r="A194" s="5">
        <v>39</v>
      </c>
      <c r="B194" s="65">
        <v>43171</v>
      </c>
      <c r="C194" s="5" t="s">
        <v>49</v>
      </c>
      <c r="D194" s="5">
        <v>1</v>
      </c>
      <c r="E194" s="5">
        <v>4220.37</v>
      </c>
      <c r="F194" s="5" t="s">
        <v>192</v>
      </c>
      <c r="G194" s="5" t="s">
        <v>47</v>
      </c>
      <c r="H194" s="5" t="s">
        <v>43</v>
      </c>
      <c r="I194" s="5" t="s">
        <v>14</v>
      </c>
      <c r="J194" s="5" t="s">
        <v>53</v>
      </c>
      <c r="K194" s="5" t="s">
        <v>44</v>
      </c>
      <c r="L194" s="5">
        <f t="shared" si="4"/>
        <v>3</v>
      </c>
      <c r="M194" s="5">
        <f t="shared" si="5"/>
        <v>2018</v>
      </c>
    </row>
    <row r="195" spans="1:13" x14ac:dyDescent="0.25">
      <c r="A195" s="5">
        <v>227</v>
      </c>
      <c r="B195" s="65">
        <v>43172</v>
      </c>
      <c r="C195" s="5" t="s">
        <v>54</v>
      </c>
      <c r="D195" s="5">
        <v>1</v>
      </c>
      <c r="E195" s="5">
        <v>6173.37</v>
      </c>
      <c r="F195" s="5" t="s">
        <v>131</v>
      </c>
      <c r="G195" s="5" t="s">
        <v>60</v>
      </c>
      <c r="H195" s="5" t="s">
        <v>43</v>
      </c>
      <c r="I195" s="5" t="s">
        <v>22</v>
      </c>
      <c r="J195" s="5" t="s">
        <v>57</v>
      </c>
      <c r="K195" s="5" t="s">
        <v>44</v>
      </c>
      <c r="L195" s="5">
        <f t="shared" ref="L195:L224" si="6">MONTH(B195)</f>
        <v>3</v>
      </c>
      <c r="M195" s="5">
        <f t="shared" ref="M195:M224" si="7">YEAR(B195)</f>
        <v>2018</v>
      </c>
    </row>
    <row r="196" spans="1:13" x14ac:dyDescent="0.25">
      <c r="A196" s="5">
        <v>36</v>
      </c>
      <c r="B196" s="65">
        <v>43173</v>
      </c>
      <c r="C196" s="5" t="s">
        <v>58</v>
      </c>
      <c r="D196" s="5">
        <v>1</v>
      </c>
      <c r="E196" s="5">
        <v>7559.37</v>
      </c>
      <c r="F196" s="5" t="s">
        <v>161</v>
      </c>
      <c r="G196" s="5" t="s">
        <v>60</v>
      </c>
      <c r="H196" s="5" t="s">
        <v>63</v>
      </c>
      <c r="I196" s="5" t="s">
        <v>14</v>
      </c>
      <c r="J196" s="5" t="s">
        <v>38</v>
      </c>
      <c r="K196" s="5" t="s">
        <v>44</v>
      </c>
      <c r="L196" s="5">
        <f t="shared" si="6"/>
        <v>3</v>
      </c>
      <c r="M196" s="5">
        <f t="shared" si="7"/>
        <v>2018</v>
      </c>
    </row>
    <row r="197" spans="1:13" x14ac:dyDescent="0.25">
      <c r="A197" s="5">
        <v>48</v>
      </c>
      <c r="B197" s="65">
        <v>43174</v>
      </c>
      <c r="C197" s="5" t="s">
        <v>61</v>
      </c>
      <c r="D197" s="5">
        <v>1</v>
      </c>
      <c r="E197" s="5">
        <v>11339.37</v>
      </c>
      <c r="F197" s="5" t="s">
        <v>86</v>
      </c>
      <c r="G197" s="5" t="s">
        <v>36</v>
      </c>
      <c r="H197" s="5" t="s">
        <v>63</v>
      </c>
      <c r="I197" s="5" t="s">
        <v>14</v>
      </c>
      <c r="J197" s="5" t="s">
        <v>38</v>
      </c>
      <c r="K197" s="5" t="s">
        <v>44</v>
      </c>
      <c r="L197" s="5">
        <f t="shared" si="6"/>
        <v>3</v>
      </c>
      <c r="M197" s="5">
        <f t="shared" si="7"/>
        <v>2018</v>
      </c>
    </row>
    <row r="198" spans="1:13" x14ac:dyDescent="0.25">
      <c r="A198" s="5">
        <v>121</v>
      </c>
      <c r="B198" s="65">
        <v>43175</v>
      </c>
      <c r="C198" s="5" t="s">
        <v>64</v>
      </c>
      <c r="D198" s="5">
        <v>1</v>
      </c>
      <c r="E198" s="5">
        <v>10268.370000000001</v>
      </c>
      <c r="F198" s="5" t="s">
        <v>129</v>
      </c>
      <c r="G198" s="5" t="s">
        <v>51</v>
      </c>
      <c r="H198" s="5" t="s">
        <v>37</v>
      </c>
      <c r="I198" s="5" t="s">
        <v>18</v>
      </c>
      <c r="J198" s="5" t="s">
        <v>38</v>
      </c>
      <c r="K198" s="5" t="s">
        <v>44</v>
      </c>
      <c r="L198" s="5">
        <f t="shared" si="6"/>
        <v>3</v>
      </c>
      <c r="M198" s="5">
        <f t="shared" si="7"/>
        <v>2018</v>
      </c>
    </row>
    <row r="199" spans="1:13" x14ac:dyDescent="0.25">
      <c r="A199" s="5">
        <v>154</v>
      </c>
      <c r="B199" s="65">
        <v>43176</v>
      </c>
      <c r="C199" s="5" t="s">
        <v>66</v>
      </c>
      <c r="D199" s="5">
        <v>1</v>
      </c>
      <c r="E199" s="5">
        <v>8189.37</v>
      </c>
      <c r="F199" s="5" t="s">
        <v>193</v>
      </c>
      <c r="G199" s="5" t="s">
        <v>60</v>
      </c>
      <c r="H199" s="5" t="s">
        <v>52</v>
      </c>
      <c r="I199" s="5" t="s">
        <v>19</v>
      </c>
      <c r="J199" s="5" t="s">
        <v>38</v>
      </c>
      <c r="K199" s="5" t="s">
        <v>44</v>
      </c>
      <c r="L199" s="5">
        <f t="shared" si="6"/>
        <v>3</v>
      </c>
      <c r="M199" s="5">
        <f t="shared" si="7"/>
        <v>2018</v>
      </c>
    </row>
    <row r="200" spans="1:13" x14ac:dyDescent="0.25">
      <c r="A200" s="5">
        <v>237</v>
      </c>
      <c r="B200" s="65">
        <v>43177</v>
      </c>
      <c r="C200" s="5" t="s">
        <v>68</v>
      </c>
      <c r="D200" s="5">
        <v>1</v>
      </c>
      <c r="E200" s="5">
        <v>9449.3700000000008</v>
      </c>
      <c r="F200" s="5" t="s">
        <v>109</v>
      </c>
      <c r="G200" s="5" t="s">
        <v>36</v>
      </c>
      <c r="H200" s="5" t="s">
        <v>37</v>
      </c>
      <c r="I200" s="5" t="s">
        <v>22</v>
      </c>
      <c r="J200" s="5" t="s">
        <v>38</v>
      </c>
      <c r="K200" s="5" t="s">
        <v>44</v>
      </c>
      <c r="L200" s="5">
        <f t="shared" si="6"/>
        <v>3</v>
      </c>
      <c r="M200" s="5">
        <f t="shared" si="7"/>
        <v>2018</v>
      </c>
    </row>
    <row r="201" spans="1:13" x14ac:dyDescent="0.25">
      <c r="A201" s="5">
        <v>180</v>
      </c>
      <c r="B201" s="65">
        <v>43178</v>
      </c>
      <c r="C201" s="5" t="s">
        <v>70</v>
      </c>
      <c r="D201" s="5">
        <v>1</v>
      </c>
      <c r="E201" s="5">
        <v>6173.37</v>
      </c>
      <c r="F201" s="5" t="s">
        <v>166</v>
      </c>
      <c r="G201" s="5" t="s">
        <v>60</v>
      </c>
      <c r="H201" s="5" t="s">
        <v>63</v>
      </c>
      <c r="I201" s="5" t="s">
        <v>20</v>
      </c>
      <c r="J201" s="5" t="s">
        <v>38</v>
      </c>
      <c r="K201" s="5" t="s">
        <v>44</v>
      </c>
      <c r="L201" s="5">
        <f t="shared" si="6"/>
        <v>3</v>
      </c>
      <c r="M201" s="5">
        <f t="shared" si="7"/>
        <v>2018</v>
      </c>
    </row>
    <row r="202" spans="1:13" x14ac:dyDescent="0.25">
      <c r="A202" s="5">
        <v>26</v>
      </c>
      <c r="B202" s="65">
        <v>43179</v>
      </c>
      <c r="C202" s="5" t="s">
        <v>72</v>
      </c>
      <c r="D202" s="5">
        <v>1</v>
      </c>
      <c r="E202" s="5">
        <v>11084.85</v>
      </c>
      <c r="F202" s="5" t="s">
        <v>133</v>
      </c>
      <c r="G202" s="5" t="s">
        <v>51</v>
      </c>
      <c r="H202" s="5" t="s">
        <v>52</v>
      </c>
      <c r="I202" s="5" t="s">
        <v>14</v>
      </c>
      <c r="J202" s="5" t="s">
        <v>53</v>
      </c>
      <c r="K202" s="5" t="s">
        <v>44</v>
      </c>
      <c r="L202" s="5">
        <f t="shared" si="6"/>
        <v>3</v>
      </c>
      <c r="M202" s="5">
        <f t="shared" si="7"/>
        <v>2018</v>
      </c>
    </row>
    <row r="203" spans="1:13" x14ac:dyDescent="0.25">
      <c r="A203" s="5">
        <v>75</v>
      </c>
      <c r="B203" s="65">
        <v>43180</v>
      </c>
      <c r="C203" s="5" t="s">
        <v>74</v>
      </c>
      <c r="D203" s="5">
        <v>1</v>
      </c>
      <c r="E203" s="5">
        <v>8504.3700000000008</v>
      </c>
      <c r="F203" s="5" t="s">
        <v>194</v>
      </c>
      <c r="G203" s="5" t="s">
        <v>51</v>
      </c>
      <c r="H203" s="5" t="s">
        <v>43</v>
      </c>
      <c r="I203" s="5" t="s">
        <v>16</v>
      </c>
      <c r="J203" s="5" t="s">
        <v>57</v>
      </c>
      <c r="K203" s="5" t="s">
        <v>44</v>
      </c>
      <c r="L203" s="5">
        <f t="shared" si="6"/>
        <v>3</v>
      </c>
      <c r="M203" s="5">
        <f t="shared" si="7"/>
        <v>2018</v>
      </c>
    </row>
    <row r="204" spans="1:13" x14ac:dyDescent="0.25">
      <c r="A204" s="5">
        <v>153</v>
      </c>
      <c r="B204" s="65">
        <v>43181</v>
      </c>
      <c r="C204" s="5" t="s">
        <v>34</v>
      </c>
      <c r="D204" s="5">
        <v>1</v>
      </c>
      <c r="E204" s="5">
        <v>6356.7</v>
      </c>
      <c r="F204" s="5" t="s">
        <v>195</v>
      </c>
      <c r="G204" s="5" t="s">
        <v>60</v>
      </c>
      <c r="H204" s="5" t="s">
        <v>37</v>
      </c>
      <c r="I204" s="5" t="s">
        <v>19</v>
      </c>
      <c r="J204" s="5" t="s">
        <v>38</v>
      </c>
      <c r="K204" s="5" t="s">
        <v>44</v>
      </c>
      <c r="L204" s="5">
        <f t="shared" si="6"/>
        <v>3</v>
      </c>
      <c r="M204" s="5">
        <f t="shared" si="7"/>
        <v>2018</v>
      </c>
    </row>
    <row r="205" spans="1:13" x14ac:dyDescent="0.25">
      <c r="A205" s="5">
        <v>117</v>
      </c>
      <c r="B205" s="65">
        <v>43182</v>
      </c>
      <c r="C205" s="5" t="s">
        <v>40</v>
      </c>
      <c r="D205" s="5">
        <v>1</v>
      </c>
      <c r="E205" s="5">
        <v>8126.37</v>
      </c>
      <c r="F205" s="5" t="s">
        <v>196</v>
      </c>
      <c r="G205" s="5" t="s">
        <v>36</v>
      </c>
      <c r="H205" s="5" t="s">
        <v>37</v>
      </c>
      <c r="I205" s="5" t="s">
        <v>17</v>
      </c>
      <c r="J205" s="5" t="s">
        <v>38</v>
      </c>
      <c r="K205" s="5" t="s">
        <v>44</v>
      </c>
      <c r="L205" s="5">
        <f t="shared" si="6"/>
        <v>3</v>
      </c>
      <c r="M205" s="5">
        <f t="shared" si="7"/>
        <v>2018</v>
      </c>
    </row>
    <row r="206" spans="1:13" x14ac:dyDescent="0.25">
      <c r="A206" s="5">
        <v>73</v>
      </c>
      <c r="B206" s="65">
        <v>43183</v>
      </c>
      <c r="C206" s="5" t="s">
        <v>45</v>
      </c>
      <c r="D206" s="5">
        <v>1</v>
      </c>
      <c r="E206" s="5">
        <v>10709.37</v>
      </c>
      <c r="F206" s="5" t="s">
        <v>197</v>
      </c>
      <c r="G206" s="5" t="s">
        <v>51</v>
      </c>
      <c r="H206" s="5" t="s">
        <v>37</v>
      </c>
      <c r="I206" s="5" t="s">
        <v>16</v>
      </c>
      <c r="J206" s="5" t="s">
        <v>48</v>
      </c>
      <c r="K206" s="5" t="s">
        <v>44</v>
      </c>
      <c r="L206" s="5">
        <f t="shared" si="6"/>
        <v>3</v>
      </c>
      <c r="M206" s="5">
        <f t="shared" si="7"/>
        <v>2018</v>
      </c>
    </row>
    <row r="207" spans="1:13" x14ac:dyDescent="0.25">
      <c r="A207" s="5">
        <v>8</v>
      </c>
      <c r="B207" s="65">
        <v>43184</v>
      </c>
      <c r="C207" s="5" t="s">
        <v>49</v>
      </c>
      <c r="D207" s="5">
        <v>1</v>
      </c>
      <c r="E207" s="5">
        <v>2519.37</v>
      </c>
      <c r="F207" s="5" t="s">
        <v>97</v>
      </c>
      <c r="G207" s="5" t="s">
        <v>42</v>
      </c>
      <c r="H207" s="5" t="s">
        <v>63</v>
      </c>
      <c r="I207" s="5" t="s">
        <v>13</v>
      </c>
      <c r="J207" s="5" t="s">
        <v>53</v>
      </c>
      <c r="K207" s="5" t="s">
        <v>44</v>
      </c>
      <c r="L207" s="5">
        <f t="shared" si="6"/>
        <v>3</v>
      </c>
      <c r="M207" s="5">
        <f t="shared" si="7"/>
        <v>2018</v>
      </c>
    </row>
    <row r="208" spans="1:13" x14ac:dyDescent="0.25">
      <c r="A208" s="5">
        <v>203</v>
      </c>
      <c r="B208" s="65">
        <v>43185</v>
      </c>
      <c r="C208" s="5" t="s">
        <v>54</v>
      </c>
      <c r="D208" s="5">
        <v>1</v>
      </c>
      <c r="E208" s="5">
        <v>12597.48</v>
      </c>
      <c r="F208" s="5" t="s">
        <v>65</v>
      </c>
      <c r="G208" s="5" t="s">
        <v>60</v>
      </c>
      <c r="H208" s="5" t="s">
        <v>43</v>
      </c>
      <c r="I208" s="5" t="s">
        <v>21</v>
      </c>
      <c r="J208" s="5" t="s">
        <v>57</v>
      </c>
      <c r="K208" s="5" t="s">
        <v>44</v>
      </c>
      <c r="L208" s="5">
        <f t="shared" si="6"/>
        <v>3</v>
      </c>
      <c r="M208" s="5">
        <f t="shared" si="7"/>
        <v>2018</v>
      </c>
    </row>
    <row r="209" spans="1:13" x14ac:dyDescent="0.25">
      <c r="A209" s="5">
        <v>160</v>
      </c>
      <c r="B209" s="65">
        <v>43186</v>
      </c>
      <c r="C209" s="5" t="s">
        <v>58</v>
      </c>
      <c r="D209" s="5">
        <v>1</v>
      </c>
      <c r="E209" s="5">
        <v>12597.48</v>
      </c>
      <c r="F209" s="5" t="s">
        <v>198</v>
      </c>
      <c r="G209" s="5" t="s">
        <v>47</v>
      </c>
      <c r="H209" s="5" t="s">
        <v>63</v>
      </c>
      <c r="I209" s="5" t="s">
        <v>19</v>
      </c>
      <c r="J209" s="5" t="s">
        <v>38</v>
      </c>
      <c r="K209" s="5" t="s">
        <v>44</v>
      </c>
      <c r="L209" s="5">
        <f t="shared" si="6"/>
        <v>3</v>
      </c>
      <c r="M209" s="5">
        <f t="shared" si="7"/>
        <v>2018</v>
      </c>
    </row>
    <row r="210" spans="1:13" x14ac:dyDescent="0.25">
      <c r="A210" s="5">
        <v>231</v>
      </c>
      <c r="B210" s="65">
        <v>43187</v>
      </c>
      <c r="C210" s="5" t="s">
        <v>61</v>
      </c>
      <c r="D210" s="5">
        <v>1</v>
      </c>
      <c r="E210" s="5">
        <v>8315.3700000000008</v>
      </c>
      <c r="F210" s="5" t="s">
        <v>199</v>
      </c>
      <c r="G210" s="5" t="s">
        <v>47</v>
      </c>
      <c r="H210" s="5" t="s">
        <v>43</v>
      </c>
      <c r="I210" s="5" t="s">
        <v>22</v>
      </c>
      <c r="J210" s="5" t="s">
        <v>38</v>
      </c>
      <c r="K210" s="5" t="s">
        <v>44</v>
      </c>
      <c r="L210" s="5">
        <f t="shared" si="6"/>
        <v>3</v>
      </c>
      <c r="M210" s="5">
        <f t="shared" si="7"/>
        <v>2018</v>
      </c>
    </row>
    <row r="211" spans="1:13" x14ac:dyDescent="0.25">
      <c r="A211" s="5">
        <v>169</v>
      </c>
      <c r="B211" s="65">
        <v>43188</v>
      </c>
      <c r="C211" s="5" t="s">
        <v>64</v>
      </c>
      <c r="D211" s="5">
        <v>1</v>
      </c>
      <c r="E211" s="5">
        <v>6614.37</v>
      </c>
      <c r="F211" s="5" t="s">
        <v>125</v>
      </c>
      <c r="G211" s="5" t="s">
        <v>51</v>
      </c>
      <c r="H211" s="5" t="s">
        <v>37</v>
      </c>
      <c r="I211" s="5" t="s">
        <v>20</v>
      </c>
      <c r="J211" s="5" t="s">
        <v>38</v>
      </c>
      <c r="K211" s="5" t="s">
        <v>44</v>
      </c>
      <c r="L211" s="5">
        <f t="shared" si="6"/>
        <v>3</v>
      </c>
      <c r="M211" s="5">
        <f t="shared" si="7"/>
        <v>2018</v>
      </c>
    </row>
    <row r="212" spans="1:13" x14ac:dyDescent="0.25">
      <c r="A212" s="5">
        <v>102</v>
      </c>
      <c r="B212" s="65">
        <v>43189</v>
      </c>
      <c r="C212" s="5" t="s">
        <v>66</v>
      </c>
      <c r="D212" s="5">
        <v>1</v>
      </c>
      <c r="E212" s="5">
        <v>4724.37</v>
      </c>
      <c r="F212" s="5" t="s">
        <v>163</v>
      </c>
      <c r="G212" s="5" t="s">
        <v>42</v>
      </c>
      <c r="H212" s="5" t="s">
        <v>52</v>
      </c>
      <c r="I212" s="5" t="s">
        <v>17</v>
      </c>
      <c r="J212" s="5" t="s">
        <v>38</v>
      </c>
      <c r="K212" s="5" t="s">
        <v>44</v>
      </c>
      <c r="L212" s="5">
        <f t="shared" si="6"/>
        <v>3</v>
      </c>
      <c r="M212" s="5">
        <f t="shared" si="7"/>
        <v>2018</v>
      </c>
    </row>
    <row r="213" spans="1:13" x14ac:dyDescent="0.25">
      <c r="A213" s="5">
        <v>61</v>
      </c>
      <c r="B213" s="65">
        <v>43190</v>
      </c>
      <c r="C213" s="5" t="s">
        <v>68</v>
      </c>
      <c r="D213" s="5">
        <v>1</v>
      </c>
      <c r="E213" s="5">
        <v>1889.37</v>
      </c>
      <c r="F213" s="5" t="s">
        <v>200</v>
      </c>
      <c r="G213" s="5" t="s">
        <v>47</v>
      </c>
      <c r="H213" s="5" t="s">
        <v>37</v>
      </c>
      <c r="I213" s="5" t="s">
        <v>15</v>
      </c>
      <c r="J213" s="5" t="s">
        <v>38</v>
      </c>
      <c r="K213" s="5" t="s">
        <v>39</v>
      </c>
      <c r="L213" s="5">
        <f t="shared" si="6"/>
        <v>3</v>
      </c>
      <c r="M213" s="5">
        <f t="shared" si="7"/>
        <v>2018</v>
      </c>
    </row>
    <row r="214" spans="1:13" x14ac:dyDescent="0.25">
      <c r="A214" s="5">
        <v>39</v>
      </c>
      <c r="B214" s="65">
        <v>43191</v>
      </c>
      <c r="C214" s="5" t="s">
        <v>70</v>
      </c>
      <c r="D214" s="5">
        <v>1</v>
      </c>
      <c r="E214" s="5">
        <v>7433.37</v>
      </c>
      <c r="F214" s="5" t="s">
        <v>192</v>
      </c>
      <c r="G214" s="5" t="s">
        <v>47</v>
      </c>
      <c r="H214" s="5" t="s">
        <v>43</v>
      </c>
      <c r="I214" s="5" t="s">
        <v>14</v>
      </c>
      <c r="J214" s="5" t="s">
        <v>38</v>
      </c>
      <c r="K214" s="5" t="s">
        <v>44</v>
      </c>
      <c r="L214" s="5">
        <f t="shared" si="6"/>
        <v>4</v>
      </c>
      <c r="M214" s="5">
        <f t="shared" si="7"/>
        <v>2018</v>
      </c>
    </row>
    <row r="215" spans="1:13" x14ac:dyDescent="0.25">
      <c r="A215" s="5">
        <v>63</v>
      </c>
      <c r="B215" s="65">
        <v>43192</v>
      </c>
      <c r="C215" s="5" t="s">
        <v>72</v>
      </c>
      <c r="D215" s="5">
        <v>1</v>
      </c>
      <c r="E215" s="5">
        <v>7874.37</v>
      </c>
      <c r="F215" s="5" t="s">
        <v>90</v>
      </c>
      <c r="G215" s="5" t="s">
        <v>47</v>
      </c>
      <c r="H215" s="5" t="s">
        <v>43</v>
      </c>
      <c r="I215" s="5" t="s">
        <v>15</v>
      </c>
      <c r="J215" s="5" t="s">
        <v>53</v>
      </c>
      <c r="K215" s="5" t="s">
        <v>39</v>
      </c>
      <c r="L215" s="5">
        <f t="shared" si="6"/>
        <v>4</v>
      </c>
      <c r="M215" s="5">
        <f t="shared" si="7"/>
        <v>2018</v>
      </c>
    </row>
    <row r="216" spans="1:13" x14ac:dyDescent="0.25">
      <c r="A216" s="5">
        <v>117</v>
      </c>
      <c r="B216" s="65">
        <v>43193</v>
      </c>
      <c r="C216" s="5" t="s">
        <v>74</v>
      </c>
      <c r="D216" s="5">
        <v>1</v>
      </c>
      <c r="E216" s="5">
        <v>14426.37</v>
      </c>
      <c r="F216" s="5" t="s">
        <v>196</v>
      </c>
      <c r="G216" s="5" t="s">
        <v>36</v>
      </c>
      <c r="H216" s="5" t="s">
        <v>37</v>
      </c>
      <c r="I216" s="5" t="s">
        <v>17</v>
      </c>
      <c r="J216" s="5" t="s">
        <v>57</v>
      </c>
      <c r="K216" s="5" t="s">
        <v>44</v>
      </c>
      <c r="L216" s="5">
        <f t="shared" si="6"/>
        <v>4</v>
      </c>
      <c r="M216" s="5">
        <f t="shared" si="7"/>
        <v>2018</v>
      </c>
    </row>
    <row r="217" spans="1:13" x14ac:dyDescent="0.25">
      <c r="A217" s="5">
        <v>174</v>
      </c>
      <c r="B217" s="65">
        <v>43194</v>
      </c>
      <c r="C217" s="5" t="s">
        <v>76</v>
      </c>
      <c r="D217" s="5">
        <v>1</v>
      </c>
      <c r="E217" s="5">
        <v>9638.3700000000008</v>
      </c>
      <c r="F217" s="5" t="s">
        <v>201</v>
      </c>
      <c r="G217" s="5" t="s">
        <v>42</v>
      </c>
      <c r="H217" s="5" t="s">
        <v>52</v>
      </c>
      <c r="I217" s="5" t="s">
        <v>20</v>
      </c>
      <c r="J217" s="5" t="s">
        <v>48</v>
      </c>
      <c r="K217" s="5" t="s">
        <v>44</v>
      </c>
      <c r="L217" s="5">
        <f t="shared" si="6"/>
        <v>4</v>
      </c>
      <c r="M217" s="5">
        <f t="shared" si="7"/>
        <v>2018</v>
      </c>
    </row>
    <row r="218" spans="1:13" x14ac:dyDescent="0.25">
      <c r="A218" s="5">
        <v>56</v>
      </c>
      <c r="B218" s="65">
        <v>43195</v>
      </c>
      <c r="C218" s="5" t="s">
        <v>34</v>
      </c>
      <c r="D218" s="5">
        <v>1</v>
      </c>
      <c r="E218" s="5">
        <v>9134.3700000000008</v>
      </c>
      <c r="F218" s="5" t="s">
        <v>202</v>
      </c>
      <c r="G218" s="5" t="s">
        <v>42</v>
      </c>
      <c r="H218" s="5" t="s">
        <v>63</v>
      </c>
      <c r="I218" s="5" t="s">
        <v>15</v>
      </c>
      <c r="J218" s="5" t="s">
        <v>38</v>
      </c>
      <c r="K218" s="5" t="s">
        <v>39</v>
      </c>
      <c r="L218" s="5">
        <f t="shared" si="6"/>
        <v>4</v>
      </c>
      <c r="M218" s="5">
        <f t="shared" si="7"/>
        <v>2018</v>
      </c>
    </row>
    <row r="219" spans="1:13" x14ac:dyDescent="0.25">
      <c r="A219" s="5">
        <v>63</v>
      </c>
      <c r="B219" s="65">
        <v>43196</v>
      </c>
      <c r="C219" s="5" t="s">
        <v>40</v>
      </c>
      <c r="D219" s="5">
        <v>1</v>
      </c>
      <c r="E219" s="5">
        <v>20505.87</v>
      </c>
      <c r="F219" s="5" t="s">
        <v>90</v>
      </c>
      <c r="G219" s="5" t="s">
        <v>47</v>
      </c>
      <c r="H219" s="5" t="s">
        <v>43</v>
      </c>
      <c r="I219" s="5" t="s">
        <v>15</v>
      </c>
      <c r="J219" s="5" t="s">
        <v>38</v>
      </c>
      <c r="K219" s="5" t="s">
        <v>39</v>
      </c>
      <c r="L219" s="5">
        <f t="shared" si="6"/>
        <v>4</v>
      </c>
      <c r="M219" s="5">
        <f t="shared" si="7"/>
        <v>2018</v>
      </c>
    </row>
    <row r="220" spans="1:13" x14ac:dyDescent="0.25">
      <c r="A220" s="5">
        <v>94</v>
      </c>
      <c r="B220" s="65">
        <v>43197</v>
      </c>
      <c r="C220" s="5" t="s">
        <v>45</v>
      </c>
      <c r="D220" s="5">
        <v>1</v>
      </c>
      <c r="E220" s="5">
        <v>7874.37</v>
      </c>
      <c r="F220" s="5" t="s">
        <v>99</v>
      </c>
      <c r="G220" s="5" t="s">
        <v>36</v>
      </c>
      <c r="H220" s="5" t="s">
        <v>52</v>
      </c>
      <c r="I220" s="5" t="s">
        <v>16</v>
      </c>
      <c r="J220" s="5" t="s">
        <v>48</v>
      </c>
      <c r="K220" s="5" t="s">
        <v>44</v>
      </c>
      <c r="L220" s="5">
        <f t="shared" si="6"/>
        <v>4</v>
      </c>
      <c r="M220" s="5">
        <f t="shared" si="7"/>
        <v>2018</v>
      </c>
    </row>
    <row r="221" spans="1:13" x14ac:dyDescent="0.25">
      <c r="A221" s="5">
        <v>168</v>
      </c>
      <c r="B221" s="65">
        <v>43198</v>
      </c>
      <c r="C221" s="5" t="s">
        <v>49</v>
      </c>
      <c r="D221" s="5">
        <v>1</v>
      </c>
      <c r="E221" s="5">
        <v>11084.85</v>
      </c>
      <c r="F221" s="5" t="s">
        <v>190</v>
      </c>
      <c r="G221" s="5" t="s">
        <v>36</v>
      </c>
      <c r="H221" s="5" t="s">
        <v>63</v>
      </c>
      <c r="I221" s="5" t="s">
        <v>19</v>
      </c>
      <c r="J221" s="5" t="s">
        <v>53</v>
      </c>
      <c r="K221" s="5" t="s">
        <v>44</v>
      </c>
      <c r="L221" s="5">
        <f t="shared" si="6"/>
        <v>4</v>
      </c>
      <c r="M221" s="5">
        <f t="shared" si="7"/>
        <v>2018</v>
      </c>
    </row>
    <row r="222" spans="1:13" x14ac:dyDescent="0.25">
      <c r="A222" s="5">
        <v>184</v>
      </c>
      <c r="B222" s="65">
        <v>43199</v>
      </c>
      <c r="C222" s="5" t="s">
        <v>54</v>
      </c>
      <c r="D222" s="5">
        <v>1</v>
      </c>
      <c r="E222" s="5">
        <v>4220.37</v>
      </c>
      <c r="F222" s="5" t="s">
        <v>203</v>
      </c>
      <c r="G222" s="5" t="s">
        <v>47</v>
      </c>
      <c r="H222" s="5" t="s">
        <v>63</v>
      </c>
      <c r="I222" s="5" t="s">
        <v>20</v>
      </c>
      <c r="J222" s="5" t="s">
        <v>57</v>
      </c>
      <c r="K222" s="5" t="s">
        <v>44</v>
      </c>
      <c r="L222" s="5">
        <f t="shared" si="6"/>
        <v>4</v>
      </c>
      <c r="M222" s="5">
        <f t="shared" si="7"/>
        <v>2018</v>
      </c>
    </row>
    <row r="223" spans="1:13" x14ac:dyDescent="0.25">
      <c r="A223" s="5">
        <v>16</v>
      </c>
      <c r="B223" s="65">
        <v>43200</v>
      </c>
      <c r="C223" s="5" t="s">
        <v>58</v>
      </c>
      <c r="D223" s="5">
        <v>1</v>
      </c>
      <c r="E223" s="5">
        <v>1353.87</v>
      </c>
      <c r="F223" s="5" t="s">
        <v>204</v>
      </c>
      <c r="G223" s="5" t="s">
        <v>47</v>
      </c>
      <c r="H223" s="5" t="s">
        <v>63</v>
      </c>
      <c r="I223" s="5" t="s">
        <v>13</v>
      </c>
      <c r="J223" s="5" t="s">
        <v>38</v>
      </c>
      <c r="K223" s="5" t="s">
        <v>44</v>
      </c>
      <c r="L223" s="5">
        <f t="shared" si="6"/>
        <v>4</v>
      </c>
      <c r="M223" s="5">
        <f t="shared" si="7"/>
        <v>2018</v>
      </c>
    </row>
    <row r="224" spans="1:13" x14ac:dyDescent="0.25">
      <c r="A224" s="5">
        <v>154</v>
      </c>
      <c r="B224" s="65">
        <v>43201</v>
      </c>
      <c r="C224" s="5" t="s">
        <v>61</v>
      </c>
      <c r="D224" s="5">
        <v>1</v>
      </c>
      <c r="F224" s="5" t="s">
        <v>193</v>
      </c>
      <c r="G224" s="5" t="s">
        <v>60</v>
      </c>
      <c r="H224" s="5" t="s">
        <v>52</v>
      </c>
      <c r="I224" s="5" t="s">
        <v>19</v>
      </c>
      <c r="J224" s="5" t="s">
        <v>38</v>
      </c>
      <c r="K224" s="5" t="s">
        <v>44</v>
      </c>
      <c r="L224" s="5">
        <f t="shared" si="6"/>
        <v>4</v>
      </c>
      <c r="M224" s="5">
        <f t="shared" si="7"/>
        <v>2018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5" sqref="C5"/>
    </sheetView>
  </sheetViews>
  <sheetFormatPr defaultRowHeight="15" x14ac:dyDescent="0.25"/>
  <sheetData>
    <row r="1" spans="1:5" x14ac:dyDescent="0.25">
      <c r="A1" s="70"/>
      <c r="B1" s="70"/>
      <c r="C1" s="70"/>
      <c r="D1" s="70"/>
      <c r="E1" s="70"/>
    </row>
    <row r="2" spans="1:5" x14ac:dyDescent="0.25">
      <c r="A2" s="67" t="s">
        <v>29</v>
      </c>
      <c r="B2" s="67" t="s">
        <v>287</v>
      </c>
      <c r="C2" s="67" t="s">
        <v>288</v>
      </c>
      <c r="D2" s="67" t="s">
        <v>290</v>
      </c>
      <c r="E2" s="67" t="s">
        <v>289</v>
      </c>
    </row>
    <row r="3" spans="1:5" x14ac:dyDescent="0.25">
      <c r="A3" s="69" t="s">
        <v>42</v>
      </c>
      <c r="B3" s="66">
        <v>22952.789999999997</v>
      </c>
      <c r="C3" s="66">
        <v>27022.589999999997</v>
      </c>
      <c r="D3" s="66">
        <v>39434.850000000006</v>
      </c>
      <c r="E3" s="66">
        <v>20598.48</v>
      </c>
    </row>
    <row r="4" spans="1:5" x14ac:dyDescent="0.25">
      <c r="A4" s="69" t="s">
        <v>60</v>
      </c>
      <c r="B4" s="66">
        <v>30986.550000000003</v>
      </c>
      <c r="C4" s="66">
        <v>35780.22</v>
      </c>
      <c r="D4" s="66">
        <v>30476.880000000001</v>
      </c>
      <c r="E4" s="66">
        <v>17386.11</v>
      </c>
    </row>
    <row r="5" spans="1:5" x14ac:dyDescent="0.25">
      <c r="A5" s="69" t="s">
        <v>47</v>
      </c>
      <c r="B5" s="66">
        <v>30448.53</v>
      </c>
      <c r="C5" s="66">
        <v>0</v>
      </c>
      <c r="D5" s="66">
        <v>8031.24</v>
      </c>
      <c r="E5" s="66">
        <v>38521.35</v>
      </c>
    </row>
    <row r="6" spans="1:5" x14ac:dyDescent="0.25">
      <c r="A6" s="69" t="s">
        <v>51</v>
      </c>
      <c r="B6" s="66">
        <v>36030.959999999999</v>
      </c>
      <c r="C6" s="66">
        <v>33481.350000000006</v>
      </c>
      <c r="D6" s="66">
        <v>41355.72</v>
      </c>
      <c r="E6" s="66">
        <v>55185.48</v>
      </c>
    </row>
    <row r="7" spans="1:5" x14ac:dyDescent="0.25">
      <c r="A7" s="69" t="s">
        <v>36</v>
      </c>
      <c r="B7" s="66">
        <v>24183.179999999997</v>
      </c>
      <c r="C7" s="66">
        <v>41100.57</v>
      </c>
      <c r="D7" s="66">
        <v>41262.480000000003</v>
      </c>
      <c r="E7" s="66">
        <v>50485.05</v>
      </c>
    </row>
    <row r="8" spans="1:5" x14ac:dyDescent="0.25">
      <c r="A8" s="69" t="s">
        <v>56</v>
      </c>
      <c r="B8" s="66">
        <v>6866.37</v>
      </c>
      <c r="C8" s="66">
        <v>48756.960000000006</v>
      </c>
      <c r="D8" s="66">
        <v>51402.330000000009</v>
      </c>
      <c r="E8" s="66">
        <v>78365.700000000012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Lekcja 1</vt:lpstr>
      <vt:lpstr>Lekcja 2</vt:lpstr>
      <vt:lpstr>Lekcja 5.1</vt:lpstr>
      <vt:lpstr>Lekcja 5.2</vt:lpstr>
      <vt:lpstr>Lekcja 5.3</vt:lpstr>
      <vt:lpstr>Lekcja 6</vt:lpstr>
      <vt:lpstr>Tablica przestawna</vt:lpstr>
      <vt:lpstr>Lekcja 7</vt:lpstr>
      <vt:lpstr>Lekcja 8</vt:lpstr>
      <vt:lpstr>Lekcja 9 i 10</vt:lpstr>
      <vt:lpstr>Lekcja 12-1</vt:lpstr>
      <vt:lpstr>Lekcja 12-2</vt:lpstr>
      <vt:lpstr>Lekcja 12-3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Aneta</cp:lastModifiedBy>
  <dcterms:created xsi:type="dcterms:W3CDTF">2019-09-26T07:49:30Z</dcterms:created>
  <dcterms:modified xsi:type="dcterms:W3CDTF">2019-12-03T21:31:13Z</dcterms:modified>
</cp:coreProperties>
</file>